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L99" i="30"/>
  <c r="BM99" i="14"/>
  <c r="AB81" i="63"/>
  <c r="AB81" i="61"/>
  <c r="AB77" i="63"/>
  <c r="AB77" i="61"/>
  <c r="AB73" i="63"/>
  <c r="AB73" i="61"/>
  <c r="AB69" i="63"/>
  <c r="AB69" i="61"/>
  <c r="AB97" i="63"/>
  <c r="AB82" i="61"/>
  <c r="AB74"/>
  <c r="AB4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U29"/>
  <c r="N29"/>
  <c r="U28"/>
  <c r="F28"/>
  <c r="U27"/>
  <c r="N27"/>
  <c r="U26"/>
  <c r="N26"/>
  <c r="F26"/>
  <c r="U25"/>
  <c r="N25"/>
  <c r="U24"/>
  <c r="N24"/>
  <c r="F24"/>
  <c r="U23"/>
  <c r="F23"/>
  <c r="U22"/>
  <c r="N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U76"/>
  <c r="N76"/>
  <c r="F76"/>
  <c r="U75"/>
  <c r="N75"/>
  <c r="U74"/>
  <c r="F74"/>
  <c r="U73"/>
  <c r="U72"/>
  <c r="F72"/>
  <c r="U71"/>
  <c r="N71"/>
  <c r="U70"/>
  <c r="F70"/>
  <c r="U69"/>
  <c r="N69"/>
  <c r="U68"/>
  <c r="F68"/>
  <c r="U67"/>
  <c r="N67"/>
  <c r="U66"/>
  <c r="F66"/>
  <c r="U65"/>
  <c r="U64"/>
  <c r="F64"/>
  <c r="U63"/>
  <c r="N63"/>
  <c r="U62"/>
  <c r="F62"/>
  <c r="U61"/>
  <c r="N61"/>
  <c r="U60"/>
  <c r="F60"/>
  <c r="U59"/>
  <c r="N59"/>
  <c r="U58"/>
  <c r="F58"/>
  <c r="U57"/>
  <c r="U56"/>
  <c r="F56"/>
  <c r="U55"/>
  <c r="N55"/>
  <c r="U54"/>
  <c r="F54"/>
  <c r="U53"/>
  <c r="N53"/>
  <c r="U52"/>
  <c r="F52"/>
  <c r="U51"/>
  <c r="N51"/>
  <c r="U50"/>
  <c r="F50"/>
  <c r="U49"/>
  <c r="U48"/>
  <c r="F48"/>
  <c r="U47"/>
  <c r="N47"/>
  <c r="U46"/>
  <c r="F46"/>
  <c r="U45"/>
  <c r="N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F34"/>
  <c r="U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7" l="1"/>
  <c r="F93"/>
  <c r="F91"/>
  <c r="F87"/>
  <c r="F85"/>
  <c r="F83"/>
  <c r="F79"/>
  <c r="F77"/>
  <c r="F75"/>
  <c r="F71"/>
  <c r="F67"/>
  <c r="F65"/>
  <c r="F31"/>
  <c r="F27"/>
  <c r="F25"/>
  <c r="F23"/>
  <c r="F19"/>
  <c r="F17"/>
  <c r="F15"/>
  <c r="F11"/>
  <c r="F7"/>
  <c r="F97" i="56"/>
  <c r="F95"/>
  <c r="F93"/>
  <c r="F91"/>
  <c r="F89"/>
  <c r="F87"/>
  <c r="F85"/>
  <c r="F83"/>
  <c r="F81"/>
  <c r="F79"/>
  <c r="F77"/>
  <c r="F75"/>
  <c r="F71"/>
  <c r="F69"/>
  <c r="F67"/>
  <c r="F65"/>
  <c r="F63"/>
  <c r="F53"/>
  <c r="F51"/>
  <c r="F47"/>
  <c r="F45"/>
  <c r="F43"/>
  <c r="F41"/>
  <c r="F39"/>
  <c r="F35"/>
  <c r="F33"/>
  <c r="F27"/>
  <c r="F25"/>
  <c r="F21"/>
  <c r="F15"/>
  <c r="F13"/>
  <c r="F11"/>
  <c r="F9"/>
  <c r="F7"/>
  <c r="F87" i="57"/>
  <c r="F85"/>
  <c r="F81"/>
  <c r="F77"/>
  <c r="F71"/>
  <c r="F69"/>
  <c r="F67"/>
  <c r="F65"/>
  <c r="F61"/>
  <c r="F59"/>
  <c r="F57"/>
  <c r="F55"/>
  <c r="F51"/>
  <c r="F49"/>
  <c r="F47"/>
  <c r="F45"/>
  <c r="F39"/>
  <c r="F35"/>
  <c r="F33"/>
  <c r="F31"/>
  <c r="F27"/>
  <c r="F25"/>
  <c r="F21"/>
  <c r="F19"/>
  <c r="F17"/>
  <c r="F13"/>
  <c r="F11"/>
  <c r="F9"/>
  <c r="F89" i="58"/>
  <c r="F87"/>
  <c r="F83"/>
  <c r="F81"/>
  <c r="F79"/>
  <c r="F77"/>
  <c r="F75"/>
  <c r="F73"/>
  <c r="F71"/>
  <c r="F69"/>
  <c r="F67"/>
  <c r="F65"/>
  <c r="F63"/>
  <c r="F61"/>
  <c r="F59"/>
  <c r="F57"/>
  <c r="F55"/>
  <c r="F53"/>
  <c r="F49"/>
  <c r="F47"/>
  <c r="F45"/>
  <c r="F43"/>
  <c r="F41"/>
  <c r="F33"/>
  <c r="F31"/>
  <c r="F29"/>
  <c r="F27"/>
  <c r="F25"/>
  <c r="F19"/>
  <c r="F15"/>
  <c r="F11"/>
  <c r="F7"/>
  <c r="F97" i="61"/>
  <c r="F95"/>
  <c r="F91"/>
  <c r="F87"/>
  <c r="F85"/>
  <c r="F83"/>
  <c r="F81"/>
  <c r="F79"/>
  <c r="F75"/>
  <c r="F71"/>
  <c r="F69"/>
  <c r="F67"/>
  <c r="F63"/>
  <c r="F61"/>
  <c r="F59"/>
  <c r="F55"/>
  <c r="F51"/>
  <c r="F47"/>
  <c r="F43"/>
  <c r="F41"/>
  <c r="F37"/>
  <c r="F35"/>
  <c r="F31"/>
  <c r="F29"/>
  <c r="F27"/>
  <c r="F23"/>
  <c r="F21"/>
  <c r="F19"/>
  <c r="F15"/>
  <c r="F13"/>
  <c r="F11"/>
  <c r="F7"/>
  <c r="F5"/>
  <c r="F95" i="62"/>
  <c r="F93"/>
  <c r="F89"/>
  <c r="F87"/>
  <c r="F81"/>
  <c r="F79"/>
  <c r="F77"/>
  <c r="F75"/>
  <c r="F73"/>
  <c r="F67"/>
  <c r="F65"/>
  <c r="F63"/>
  <c r="F61"/>
  <c r="F59"/>
  <c r="F55"/>
  <c r="F51"/>
  <c r="F49"/>
  <c r="F47"/>
  <c r="F45"/>
  <c r="F39"/>
  <c r="F37"/>
  <c r="F35"/>
  <c r="F29"/>
  <c r="F27"/>
  <c r="F25"/>
  <c r="F23"/>
  <c r="F21"/>
  <c r="F19"/>
  <c r="F17"/>
  <c r="F13"/>
  <c r="F11"/>
  <c r="F5"/>
  <c r="F97" i="63"/>
  <c r="F95"/>
  <c r="F89"/>
  <c r="F87"/>
  <c r="F85"/>
  <c r="F83"/>
  <c r="F79"/>
  <c r="F77"/>
  <c r="F75"/>
  <c r="F73"/>
  <c r="F71"/>
  <c r="F67"/>
  <c r="F65"/>
  <c r="F61"/>
  <c r="F59"/>
  <c r="F55"/>
  <c r="F53"/>
  <c r="F49"/>
  <c r="F47"/>
  <c r="F45"/>
  <c r="F43"/>
  <c r="F39"/>
  <c r="F37"/>
  <c r="F33"/>
  <c r="F31"/>
  <c r="F27"/>
  <c r="F25"/>
  <c r="F21"/>
  <c r="F17"/>
  <c r="F13"/>
  <c r="F11"/>
  <c r="F9"/>
  <c r="F7"/>
  <c r="C99" i="57"/>
  <c r="F4" i="58"/>
  <c r="F30" i="63"/>
  <c r="F35" i="58"/>
  <c r="F77" i="61"/>
  <c r="F83" i="62"/>
  <c r="F15"/>
  <c r="N49" i="57"/>
  <c r="N57"/>
  <c r="N65"/>
  <c r="N73"/>
  <c r="N77"/>
  <c r="N89"/>
  <c r="F93" i="63"/>
  <c r="F91"/>
  <c r="F57"/>
  <c r="C99"/>
  <c r="F22"/>
  <c r="F19"/>
  <c r="F5"/>
  <c r="B99"/>
  <c r="F85" i="62"/>
  <c r="F71"/>
  <c r="F43"/>
  <c r="F41"/>
  <c r="F93" i="61"/>
  <c r="F89"/>
  <c r="F86"/>
  <c r="F49"/>
  <c r="B99"/>
  <c r="F53"/>
  <c r="F73" i="56"/>
  <c r="F23"/>
  <c r="F19"/>
  <c r="C99"/>
  <c r="B99"/>
  <c r="F69" i="55"/>
  <c r="F47"/>
  <c r="C99"/>
  <c r="F91" i="58"/>
  <c r="F85"/>
  <c r="F51"/>
  <c r="F39"/>
  <c r="B99"/>
  <c r="F89" i="57"/>
  <c r="F37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0" s="1"/>
  <c r="O11" i="65"/>
  <c r="D11" i="56" s="1"/>
  <c r="G11" s="1"/>
  <c r="V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9"/>
  <c r="V32"/>
  <c r="O32"/>
  <c r="V40"/>
  <c r="V59"/>
  <c r="V16"/>
  <c r="O16"/>
  <c r="V24"/>
  <c r="V31"/>
  <c r="O98"/>
  <c r="V10" i="56"/>
  <c r="V24"/>
  <c r="V26"/>
  <c r="V40"/>
  <c r="O51"/>
  <c r="N8" i="55"/>
  <c r="F9"/>
  <c r="I99"/>
  <c r="M99"/>
  <c r="N12"/>
  <c r="O12" s="1"/>
  <c r="F13"/>
  <c r="O14"/>
  <c r="V22"/>
  <c r="N28"/>
  <c r="O28" s="1"/>
  <c r="F29"/>
  <c r="O30"/>
  <c r="N44"/>
  <c r="O44" s="1"/>
  <c r="F45"/>
  <c r="N60"/>
  <c r="O60" s="1"/>
  <c r="F61"/>
  <c r="O64"/>
  <c r="O72"/>
  <c r="O80"/>
  <c r="O92"/>
  <c r="O65" i="56"/>
  <c r="V74" i="55"/>
  <c r="O74"/>
  <c r="O94"/>
  <c r="V6" i="56"/>
  <c r="O15"/>
  <c r="V36"/>
  <c r="V38"/>
  <c r="O47"/>
  <c r="V52"/>
  <c r="V54"/>
  <c r="O54"/>
  <c r="V59"/>
  <c r="O62"/>
  <c r="V70"/>
  <c r="V94"/>
  <c r="V12" i="55"/>
  <c r="V28"/>
  <c r="V44"/>
  <c r="V60"/>
  <c r="O18" i="56"/>
  <c r="O32"/>
  <c r="V32"/>
  <c r="O34"/>
  <c r="V43"/>
  <c r="V48"/>
  <c r="B99" i="55"/>
  <c r="F3"/>
  <c r="K99"/>
  <c r="F5"/>
  <c r="O19"/>
  <c r="N20"/>
  <c r="F21"/>
  <c r="N36"/>
  <c r="O36" s="1"/>
  <c r="F37"/>
  <c r="N52"/>
  <c r="O52" s="1"/>
  <c r="F53"/>
  <c r="O76"/>
  <c r="O84"/>
  <c r="O37" i="56"/>
  <c r="O77"/>
  <c r="V70" i="55"/>
  <c r="O78"/>
  <c r="O7" i="56"/>
  <c r="V28"/>
  <c r="O30"/>
  <c r="V44"/>
  <c r="V63"/>
  <c r="V66"/>
  <c r="V74"/>
  <c r="V98"/>
  <c r="J99" i="55"/>
  <c r="N24"/>
  <c r="O24" s="1"/>
  <c r="N40"/>
  <c r="O40" s="1"/>
  <c r="N56"/>
  <c r="O56" s="1"/>
  <c r="O96"/>
  <c r="V41" i="58"/>
  <c r="V79" i="55"/>
  <c r="V60" i="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72"/>
  <c r="V76"/>
  <c r="V80"/>
  <c r="V84"/>
  <c r="V88"/>
  <c r="V92"/>
  <c r="V96"/>
  <c r="F3" i="56"/>
  <c r="V17"/>
  <c r="V33"/>
  <c r="V49"/>
  <c r="V65"/>
  <c r="V81"/>
  <c r="V97"/>
  <c r="N3" i="57"/>
  <c r="V30" i="58"/>
  <c r="V49"/>
  <c r="V62"/>
  <c r="V78"/>
  <c r="V94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V93"/>
  <c r="V61"/>
  <c r="V45"/>
  <c r="V29"/>
  <c r="V13"/>
  <c r="O69"/>
  <c r="O5"/>
  <c r="V53"/>
  <c r="V21"/>
  <c r="O85"/>
  <c r="V50"/>
  <c r="O22"/>
  <c r="O42"/>
  <c r="O86"/>
  <c r="O66"/>
  <c r="O46"/>
  <c r="O26"/>
  <c r="O6"/>
  <c r="O46" i="55"/>
  <c r="O58" i="56"/>
  <c r="O38"/>
  <c r="O74" i="58"/>
  <c r="O6"/>
  <c r="O39" i="56"/>
  <c r="O3" i="55"/>
  <c r="O27" i="56"/>
  <c r="O11"/>
  <c r="O31"/>
  <c r="O35"/>
  <c r="V87" i="55"/>
  <c r="G11" i="58"/>
  <c r="V11" s="1"/>
  <c r="O71" i="56"/>
  <c r="O63"/>
  <c r="O55"/>
  <c r="F99"/>
  <c r="V63" i="55"/>
  <c r="V23" i="56"/>
  <c r="O91" i="55"/>
  <c r="O51"/>
  <c r="V4"/>
  <c r="V27"/>
  <c r="O44" i="57"/>
  <c r="O91" i="56"/>
  <c r="O83"/>
  <c r="O75"/>
  <c r="O67"/>
  <c r="O59"/>
  <c r="O95" i="55"/>
  <c r="O35"/>
  <c r="O30" i="58"/>
  <c r="O25"/>
  <c r="O71" i="55"/>
  <c r="O97" i="58"/>
  <c r="O65"/>
  <c r="O93"/>
  <c r="O77"/>
  <c r="O61"/>
  <c r="O37"/>
  <c r="O21"/>
  <c r="O26"/>
  <c r="O9"/>
  <c r="O57" i="56"/>
  <c r="O78"/>
  <c r="O14"/>
  <c r="O95"/>
  <c r="F99" i="63"/>
  <c r="V78" i="56"/>
  <c r="O19"/>
  <c r="G86" i="55"/>
  <c r="V86" s="1"/>
  <c r="O7"/>
  <c r="O40" i="56"/>
  <c r="O25"/>
  <c r="V14"/>
  <c r="G8"/>
  <c r="V8" s="1"/>
  <c r="E99"/>
  <c r="G4"/>
  <c r="V4" s="1"/>
  <c r="O94"/>
  <c r="O90"/>
  <c r="O87"/>
  <c r="O79"/>
  <c r="O76"/>
  <c r="O60"/>
  <c r="O56"/>
  <c r="E99" i="55"/>
  <c r="G68"/>
  <c r="O22"/>
  <c r="O20"/>
  <c r="O62"/>
  <c r="D99"/>
  <c r="O38"/>
  <c r="O11"/>
  <c r="V93" i="58"/>
  <c r="O66"/>
  <c r="O45"/>
  <c r="O42"/>
  <c r="O14"/>
  <c r="G91"/>
  <c r="O81"/>
  <c r="G75"/>
  <c r="G59"/>
  <c r="O57"/>
  <c r="G43"/>
  <c r="V43" s="1"/>
  <c r="V37"/>
  <c r="O29"/>
  <c r="G27"/>
  <c r="V27" s="1"/>
  <c r="E99"/>
  <c r="V77"/>
  <c r="V61"/>
  <c r="O53"/>
  <c r="O43"/>
  <c r="V26"/>
  <c r="O22"/>
  <c r="O17"/>
  <c r="D99"/>
  <c r="G86" i="57"/>
  <c r="O86" s="1"/>
  <c r="O56"/>
  <c r="G34"/>
  <c r="V34" s="1"/>
  <c r="G25"/>
  <c r="V25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5" i="57"/>
  <c r="O34"/>
  <c r="O9"/>
  <c r="O61"/>
  <c r="O86" i="55"/>
  <c r="O12" i="56"/>
  <c r="O4"/>
  <c r="O8"/>
  <c r="V68" i="55"/>
  <c r="O68"/>
  <c r="V53" i="57"/>
  <c r="O77"/>
  <c r="O25"/>
  <c r="O91" i="58"/>
  <c r="V91"/>
  <c r="O75"/>
  <c r="V75"/>
  <c r="O59"/>
  <c r="V59"/>
  <c r="O27"/>
  <c r="O56"/>
  <c r="V86" i="57"/>
  <c r="V45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47"/>
  <c r="CG95"/>
  <c r="DA7"/>
  <c r="CO93"/>
  <c r="CT95"/>
  <c r="DA95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BF17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AY17" i="54"/>
  <c r="AY19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AY31"/>
  <c r="DJ31"/>
  <c r="F31" i="40" s="1"/>
  <c r="AY36" i="54"/>
  <c r="CE36"/>
  <c r="AY39"/>
  <c r="DJ39"/>
  <c r="F39" i="40" s="1"/>
  <c r="AY44" i="54"/>
  <c r="AY53"/>
  <c r="DG53" s="1"/>
  <c r="C53" i="40" s="1"/>
  <c r="CE53" i="54"/>
  <c r="AY59"/>
  <c r="DJ59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87"/>
  <c r="DD71"/>
  <c r="DD55"/>
  <c r="DD38"/>
  <c r="CW86"/>
  <c r="CW82"/>
  <c r="CW78"/>
  <c r="CW22"/>
  <c r="CW15"/>
  <c r="CW10"/>
  <c r="E5" i="40"/>
  <c r="DK5" i="54"/>
  <c r="CP44"/>
  <c r="CP42"/>
  <c r="CP12"/>
  <c r="CP35"/>
  <c r="CI17"/>
  <c r="CB61"/>
  <c r="CB1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C63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59"/>
  <c r="AD63"/>
  <c r="AD67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<sst xmlns="http://schemas.openxmlformats.org/spreadsheetml/2006/main" count="8045" uniqueCount="536">
  <si>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</si>
  <si>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</si>
  <si>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</si>
  <si>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</si>
  <si>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</si>
  <si>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</si>
  <si>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</si>
  <si>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</si>
  <si>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</si>
  <si>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</si>
  <si>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</si>
  <si>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</si>
  <si>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</si>
  <si>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</si>
  <si>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</si>
  <si>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</si>
  <si>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</si>
  <si>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</si>
  <si>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</si>
  <si>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</si>
  <si>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</si>
  <si>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</si>
  <si>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</si>
  <si>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</si>
  <si>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</si>
  <si>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</si>
  <si>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</si>
  <si>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</si>
  <si>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</si>
  <si>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</si>
  <si>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</si>
  <si>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</si>
  <si>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</si>
  <si>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</si>
  <si>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</si>
  <si>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</si>
  <si>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</si>
  <si>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</si>
  <si>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</si>
  <si>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</si>
  <si>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</si>
  <si>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</si>
  <si>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</si>
  <si>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</si>
  <si>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</si>
  <si>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</si>
  <si>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</si>
  <si>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</si>
  <si>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</si>
  <si>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</si>
  <si>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</si>
  <si>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</si>
  <si>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</si>
  <si>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</si>
  <si>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</si>
  <si>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</si>
  <si>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</si>
  <si>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</si>
  <si>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</si>
  <si>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</si>
  <si>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</si>
  <si>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</si>
  <si>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</si>
  <si>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</si>
  <si>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</si>
  <si>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</si>
  <si>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</si>
  <si>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</si>
  <si>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</si>
  <si>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</si>
  <si>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</si>
  <si>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</si>
  <si>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</si>
  <si>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</si>
  <si>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</si>
  <si>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</si>
  <si>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</si>
  <si>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</si>
  <si>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</si>
  <si>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</si>
  <si>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</si>
  <si>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</si>
  <si>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</si>
  <si>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</si>
  <si>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</si>
  <si>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</si>
  <si>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</si>
  <si>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</si>
  <si>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</si>
  <si>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</si>
  <si>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</si>
  <si>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</si>
  <si>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</si>
  <si>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</si>
  <si>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</si>
  <si>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</si>
  <si>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</si>
  <si>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</si>
  <si>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</si>
  <si>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</si>
  <si>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</si>
  <si>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</si>
  <si>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</si>
  <si>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</si>
  <si>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</si>
  <si>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</si>
  <si>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</si>
  <si>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</si>
  <si>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</si>
  <si>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</si>
  <si>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</si>
  <si>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</si>
  <si>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</si>
  <si>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</si>
  <si>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</si>
  <si>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</si>
  <si>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</si>
  <si>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</si>
  <si>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</si>
  <si>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</si>
  <si>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</si>
  <si>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</si>
  <si>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</si>
  <si>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</si>
  <si>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</si>
  <si>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</si>
  <si>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</si>
  <si>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</si>
  <si>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</si>
  <si>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</si>
  <si>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</si>
  <si>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</si>
  <si>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</si>
  <si>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</si>
  <si>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</si>
  <si>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</si>
  <si>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</si>
  <si>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</si>
  <si>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</si>
  <si>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</si>
  <si>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</si>
  <si>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</si>
  <si>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</si>
  <si>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</si>
  <si>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</si>
  <si>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</si>
  <si>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</si>
  <si>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</si>
  <si>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</si>
  <si>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</si>
  <si>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</si>
  <si>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</si>
  <si>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</si>
  <si>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</si>
  <si>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</si>
  <si>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</si>
  <si>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</si>
  <si>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</si>
  <si>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</si>
  <si>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</si>
  <si>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</si>
  <si>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</si>
  <si>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</si>
  <si>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</si>
  <si>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</si>
  <si>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</si>
  <si>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</si>
  <si>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</si>
  <si>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</si>
  <si>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</si>
  <si>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</si>
  <si>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</si>
  <si>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</si>
  <si>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</si>
  <si>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</si>
  <si>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</si>
  <si>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</si>
  <si>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</si>
  <si>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</si>
  <si>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</si>
  <si>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</si>
  <si>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</si>
  <si>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</si>
  <si>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</si>
  <si>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</si>
  <si>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</si>
  <si>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</si>
  <si>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</si>
  <si>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</si>
  <si>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</si>
  <si>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</si>
  <si>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</si>
  <si>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</si>
  <si>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</si>
  <si>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</si>
  <si>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</si>
  <si>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</si>
  <si>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</si>
  <si>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</si>
  <si>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</si>
  <si>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</si>
  <si>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</si>
  <si>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</si>
  <si>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</si>
  <si>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</si>
  <si>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</si>
  <si>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</si>
  <si>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</si>
  <si>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</si>
  <si>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</si>
  <si>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</si>
  <si>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</si>
  <si>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</si>
  <si>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</si>
  <si>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</si>
  <si>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</si>
  <si>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</si>
  <si>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</si>
  <si>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</si>
  <si>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</si>
  <si>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</si>
  <si>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</si>
  <si>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</si>
  <si>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</si>
  <si>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</si>
  <si>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</si>
  <si>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</si>
  <si>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</si>
  <si>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</si>
  <si>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</si>
  <si>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</si>
  <si>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</si>
  <si>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</si>
  <si>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</si>
  <si>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</si>
  <si>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</si>
  <si>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</si>
  <si>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</si>
  <si>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</si>
  <si>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</si>
  <si>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</si>
  <si>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</si>
  <si>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</si>
  <si>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</si>
  <si>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</si>
  <si>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</si>
  <si>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</si>
  <si>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</si>
  <si>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</si>
  <si>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</si>
  <si>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</si>
  <si>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</si>
  <si>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</si>
  <si>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</si>
  <si>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</si>
  <si>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</si>
  <si>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</si>
  <si>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</si>
  <si>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</si>
  <si>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</si>
  <si>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</si>
  <si>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</si>
  <si>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</si>
  <si>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</si>
  <si>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</si>
  <si>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</si>
  <si>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</si>
  <si>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</si>
  <si>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</si>
  <si>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</si>
  <si>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</si>
  <si>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</si>
  <si>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</si>
  <si>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</si>
  <si>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</si>
  <si>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</si>
  <si>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</si>
  <si>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</si>
  <si>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</si>
  <si>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</si>
  <si>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</si>
  <si>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</si>
  <si>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</si>
  <si>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</si>
  <si>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</si>
  <si>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</si>
  <si>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</si>
  <si>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</si>
  <si>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</si>
  <si>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</si>
  <si>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</si>
  <si>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</si>
  <si>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</si>
  <si>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</si>
  <si>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</si>
  <si>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</si>
  <si>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</si>
  <si>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</si>
  <si>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</si>
  <si>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</si>
  <si>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</si>
  <si>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</si>
  <si>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</si>
  <si>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</si>
  <si>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</si>
  <si>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</si>
  <si>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</si>
  <si>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</si>
  <si>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</si>
  <si>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</si>
  <si>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</si>
  <si>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</si>
  <si>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</si>
  <si>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</si>
  <si>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</si>
  <si>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</si>
  <si>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</si>
  <si>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</si>
  <si>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</si>
  <si>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</si>
  <si>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</si>
  <si>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</si>
  <si>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</si>
  <si>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</si>
  <si>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</si>
  <si>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</si>
  <si>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</si>
  <si>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</si>
  <si>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</si>
  <si>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</si>
  <si>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</si>
  <si>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</si>
  <si>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</si>
  <si>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</si>
  <si>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</si>
  <si>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</si>
  <si>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</si>
  <si>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</si>
  <si>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</si>
  <si>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</si>
  <si>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</si>
  <si>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</si>
  <si>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</si>
  <si>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</si>
  <si>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</si>
  <si>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</si>
  <si>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</si>
  <si>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</si>
  <si>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</si>
  <si>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</si>
  <si>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</si>
  <si>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</si>
  <si>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</si>
  <si>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</si>
  <si>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</si>
  <si>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</si>
  <si>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</si>
  <si>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</si>
  <si>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</si>
  <si>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</si>
  <si>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</si>
  <si>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</si>
  <si>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</si>
  <si>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</si>
  <si>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</si>
  <si>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</si>
  <si>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</si>
  <si>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</si>
  <si>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</si>
  <si>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</si>
  <si>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</si>
  <si>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</si>
  <si>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</si>
  <si>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</si>
  <si>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</si>
  <si>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</si>
  <si>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</si>
  <si>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</si>
  <si>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</si>
  <si>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</si>
  <si>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</si>
  <si>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</si>
  <si>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</si>
  <si>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</si>
  <si>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</si>
  <si>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</si>
  <si>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</si>
  <si>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</si>
  <si>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</si>
  <si>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</si>
  <si>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</si>
  <si>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</si>
  <si>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</si>
  <si>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</si>
  <si>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</si>
  <si>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</si>
  <si>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</si>
  <si>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</si>
  <si>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</si>
  <si>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</si>
  <si>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</si>
  <si>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</si>
  <si>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</si>
  <si>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</si>
  <si>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</si>
  <si>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</si>
  <si>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</si>
  <si>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</si>
  <si>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</si>
  <si>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</si>
  <si>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</si>
  <si>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</si>
  <si>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</si>
  <si>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</si>
  <si>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</si>
  <si>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</si>
  <si>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</si>
  <si>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</si>
  <si>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</si>
  <si>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</si>
  <si>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</si>
  <si>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</si>
  <si>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</si>
  <si>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</si>
  <si>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</si>
  <si>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</si>
  <si>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</si>
  <si>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</si>
  <si>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</si>
  <si>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</si>
  <si>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</si>
  <si>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</si>
  <si>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</si>
  <si>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</si>
  <si>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</si>
  <si>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</si>
  <si>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</si>
  <si>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</si>
  <si>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</si>
  <si>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</si>
  <si>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</si>
  <si>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</si>
  <si>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</si>
  <si>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</si>
  <si>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</si>
  <si>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</si>
  <si>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</si>
  <si>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64IS2022/08/03</t>
  </si>
  <si>
    <t>ANTA_CRF(NR-69)</t>
  </si>
  <si>
    <t>ANTA_GF(NR-69)</t>
  </si>
  <si>
    <t>ANTA_LF(NR-69)</t>
  </si>
  <si>
    <t>ANTA_RF(NR-69)</t>
  </si>
  <si>
    <t>AURY_CRF(NR-69)</t>
  </si>
  <si>
    <t>AURY_GF(NR-69)</t>
  </si>
  <si>
    <t>AURY_LF(NR-69)</t>
  </si>
  <si>
    <t>AURY_RF(NR-69)</t>
  </si>
  <si>
    <t>BRBCL(ER-19)</t>
  </si>
  <si>
    <t>BSIUL(NR-69)</t>
  </si>
  <si>
    <t>CHAMERA1(NR-69)</t>
  </si>
  <si>
    <t>CHAMERA2(NR-69)</t>
  </si>
  <si>
    <t>CHAMERA3(NR-69)</t>
  </si>
  <si>
    <t>DADRI_CRF(NR-69)</t>
  </si>
  <si>
    <t>DADRI_GF(NR-69)</t>
  </si>
  <si>
    <t>DADRI_LF(NR-69)</t>
  </si>
  <si>
    <t>DADRI_RF(NR-69)</t>
  </si>
  <si>
    <t>DADRT2(NR-69)</t>
  </si>
  <si>
    <t>DHAULIGNGA(NR-69)</t>
  </si>
  <si>
    <t>DULHASTI(NR-69)</t>
  </si>
  <si>
    <t>FSTPP I &amp; II(ER-19)</t>
  </si>
  <si>
    <t>JHAJJAR(NR-69)</t>
  </si>
  <si>
    <t>KGSU1AND2(SR-23)</t>
  </si>
  <si>
    <t>KGSU3AND4(SR-23)</t>
  </si>
  <si>
    <t>KHSTPP-II(ER-19)</t>
  </si>
  <si>
    <t>KKNP(SR-23)</t>
  </si>
  <si>
    <t>KOTESHWR(NR-69)</t>
  </si>
  <si>
    <t>KUDGI(SR-23)</t>
  </si>
  <si>
    <t>MAPS(SR-23)</t>
  </si>
  <si>
    <t>NAPP(NR-69)</t>
  </si>
  <si>
    <t>NJPC(NR-69)</t>
  </si>
  <si>
    <t>NLCEXP(SR-23)</t>
  </si>
  <si>
    <t>NLCIIST1(SR-23)</t>
  </si>
  <si>
    <t>NLCIIST2(SR-23)</t>
  </si>
  <si>
    <t>NLCTS2EXP(SR-23)</t>
  </si>
  <si>
    <t>NNTPP(SR-23)</t>
  </si>
  <si>
    <t>NTPL(SR-23)</t>
  </si>
  <si>
    <t>PARBATI3(NR-69)</t>
  </si>
  <si>
    <t>RAPPB(NR-69)</t>
  </si>
  <si>
    <t>RAPPC(NR-69)</t>
  </si>
  <si>
    <t>RIHAND1(NR-69)</t>
  </si>
  <si>
    <t>RIHAND2(NR-69)</t>
  </si>
  <si>
    <t>RIHAND3(NR-69)</t>
  </si>
  <si>
    <t>RSTPSU1TO6(SR-23)</t>
  </si>
  <si>
    <t>RSTPSU7(SR-23)</t>
  </si>
  <si>
    <t>SALAL(NR-69)</t>
  </si>
  <si>
    <t>SASAN(WR-32)</t>
  </si>
  <si>
    <t>SEWA2(NR-69)</t>
  </si>
  <si>
    <t>SIMHST2(SR-23)</t>
  </si>
  <si>
    <t>SINGRAULI(NR-69)</t>
  </si>
  <si>
    <t>SINGRAULI_HYDRO(NR-69)</t>
  </si>
  <si>
    <t>TALA(ER-19)</t>
  </si>
  <si>
    <t>TALST2(SR-23)</t>
  </si>
  <si>
    <t>TANAKPUR(NR-69)</t>
  </si>
  <si>
    <t>TEHRI(NR-69)</t>
  </si>
  <si>
    <t>UNCHAHAR1(NR-69)</t>
  </si>
  <si>
    <t>UNCHAHAR2(NR-69)</t>
  </si>
  <si>
    <t>UNCHAHAR3(NR-69)</t>
  </si>
  <si>
    <t>UNCHAHAR4(NR-69)</t>
  </si>
  <si>
    <t>URI2(NR-69)</t>
  </si>
  <si>
    <t>VALLURNTECL(SR-23)</t>
  </si>
  <si>
    <t>ADHPL</t>
  </si>
  <si>
    <t>BSHP</t>
  </si>
  <si>
    <t>CHANJUII</t>
  </si>
  <si>
    <t>GBHHPL</t>
  </si>
  <si>
    <t>GEE_HP</t>
  </si>
  <si>
    <t>GOA_Beneficiary</t>
  </si>
  <si>
    <t>HP</t>
  </si>
  <si>
    <t>IPCL_WB</t>
  </si>
  <si>
    <t>ITCWIND</t>
  </si>
  <si>
    <t>JPL</t>
  </si>
  <si>
    <t>JSWEL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</si>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</sst>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" fillId="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120</v>
          </cell>
          <cell r="C5">
            <v>0</v>
          </cell>
          <cell r="D5">
            <v>192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192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192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192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192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192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192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192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192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192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192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192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192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192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192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192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192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192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192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192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192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192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192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192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192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192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192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192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192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192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192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192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192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192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192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192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192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192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192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192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186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186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186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186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186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186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186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186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186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186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186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186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186</v>
          </cell>
          <cell r="E57">
            <v>0</v>
          </cell>
          <cell r="H57">
            <v>120</v>
          </cell>
          <cell r="I57">
            <v>0</v>
          </cell>
          <cell r="J57">
            <v>37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186</v>
          </cell>
          <cell r="E58">
            <v>0</v>
          </cell>
          <cell r="H58">
            <v>120</v>
          </cell>
          <cell r="I58">
            <v>0</v>
          </cell>
          <cell r="J58">
            <v>37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186</v>
          </cell>
          <cell r="E59">
            <v>0</v>
          </cell>
          <cell r="H59">
            <v>120</v>
          </cell>
          <cell r="I59">
            <v>0</v>
          </cell>
          <cell r="J59">
            <v>37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186</v>
          </cell>
          <cell r="E60">
            <v>0</v>
          </cell>
          <cell r="H60">
            <v>120</v>
          </cell>
          <cell r="I60">
            <v>0</v>
          </cell>
          <cell r="J60">
            <v>37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186</v>
          </cell>
          <cell r="E61">
            <v>0</v>
          </cell>
          <cell r="H61">
            <v>120</v>
          </cell>
          <cell r="I61">
            <v>0</v>
          </cell>
          <cell r="J61">
            <v>37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186</v>
          </cell>
          <cell r="E62">
            <v>0</v>
          </cell>
          <cell r="H62">
            <v>120</v>
          </cell>
          <cell r="I62">
            <v>0</v>
          </cell>
          <cell r="J62">
            <v>33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186</v>
          </cell>
          <cell r="E63">
            <v>0</v>
          </cell>
          <cell r="H63">
            <v>120</v>
          </cell>
          <cell r="I63">
            <v>0</v>
          </cell>
          <cell r="J63">
            <v>33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186</v>
          </cell>
          <cell r="E64">
            <v>0</v>
          </cell>
          <cell r="H64">
            <v>120</v>
          </cell>
          <cell r="I64">
            <v>0</v>
          </cell>
          <cell r="J64">
            <v>33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186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186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186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186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186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186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186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186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189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189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189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189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189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189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189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189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189</v>
          </cell>
          <cell r="E81">
            <v>0</v>
          </cell>
          <cell r="H81">
            <v>120</v>
          </cell>
          <cell r="I81">
            <v>0</v>
          </cell>
          <cell r="J81">
            <v>33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189</v>
          </cell>
          <cell r="E82">
            <v>0</v>
          </cell>
          <cell r="H82">
            <v>120</v>
          </cell>
          <cell r="I82">
            <v>0</v>
          </cell>
          <cell r="J82">
            <v>33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189</v>
          </cell>
          <cell r="E83">
            <v>0</v>
          </cell>
          <cell r="H83">
            <v>120</v>
          </cell>
          <cell r="I83">
            <v>0</v>
          </cell>
          <cell r="J83">
            <v>33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189</v>
          </cell>
          <cell r="E84">
            <v>0</v>
          </cell>
          <cell r="H84">
            <v>120</v>
          </cell>
          <cell r="I84">
            <v>0</v>
          </cell>
          <cell r="J84">
            <v>33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189</v>
          </cell>
          <cell r="E85">
            <v>0</v>
          </cell>
          <cell r="H85">
            <v>120</v>
          </cell>
          <cell r="I85">
            <v>0</v>
          </cell>
          <cell r="J85">
            <v>33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189</v>
          </cell>
          <cell r="E86">
            <v>0</v>
          </cell>
          <cell r="H86">
            <v>120</v>
          </cell>
          <cell r="I86">
            <v>0</v>
          </cell>
          <cell r="J86">
            <v>33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189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189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189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189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189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189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189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189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189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189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189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189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189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189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303.02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44776</v>
      </c>
      <c r="Z3" s="37">
        <f>S3</f>
        <v>44776</v>
      </c>
      <c r="AE3" s="36"/>
      <c r="AH3" s="38">
        <f>AV4</f>
        <v>44776</v>
      </c>
    </row>
    <row r="4" spans="1:48" ht="15.75" thickBot="1">
      <c r="A4" s="37">
        <f>frq!A1</f>
        <v>44776</v>
      </c>
      <c r="L4" s="37">
        <f>frq!A1</f>
        <v>44776</v>
      </c>
      <c r="P4" s="37">
        <f>frq!A1</f>
        <v>44776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7.1504999999999999E-2</v>
      </c>
      <c r="H11" s="54">
        <f>(BAWANA!U8+BAWANA!V8)/4000</f>
        <v>0</v>
      </c>
      <c r="I11" s="54"/>
      <c r="J11" s="54">
        <f t="shared" si="3"/>
        <v>7.1504999999999999E-2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7.1504999999999999E-2</v>
      </c>
      <c r="H12" s="54">
        <f>(BAWANA!U9+BAWANA!V9)/4000</f>
        <v>0</v>
      </c>
      <c r="I12" s="54"/>
      <c r="J12" s="54">
        <f t="shared" si="3"/>
        <v>7.1504999999999999E-2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7.5754999999999989E-2</v>
      </c>
      <c r="H16" s="54">
        <f>(BAWANA!U13+BAWANA!V13)/4000</f>
        <v>0</v>
      </c>
      <c r="I16" s="54"/>
      <c r="J16" s="54">
        <f t="shared" si="3"/>
        <v>7.5754999999999989E-2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6.7948100000000089</v>
      </c>
      <c r="H102" s="54">
        <f t="shared" si="14"/>
        <v>0</v>
      </c>
      <c r="I102" s="54"/>
      <c r="J102" s="54">
        <f t="shared" si="14"/>
        <v>6.7948100000000089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C13" sqref="C1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102.22</v>
      </c>
      <c r="I3" s="95">
        <v>48.39</v>
      </c>
      <c r="J3" s="95">
        <v>60.49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211.1</v>
      </c>
      <c r="W3">
        <v>102.22</v>
      </c>
      <c r="X3">
        <v>48.39</v>
      </c>
      <c r="Y3">
        <v>0</v>
      </c>
      <c r="Z3">
        <v>0</v>
      </c>
      <c r="AA3">
        <v>0</v>
      </c>
      <c r="AB3">
        <v>60.49</v>
      </c>
    </row>
    <row r="4" spans="1:28">
      <c r="B4" t="s">
        <v>263</v>
      </c>
      <c r="G4" t="s">
        <v>46</v>
      </c>
      <c r="H4" s="115">
        <v>99.9</v>
      </c>
      <c r="I4" s="88">
        <v>54.73</v>
      </c>
      <c r="J4" s="88">
        <v>68.42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223.05</v>
      </c>
      <c r="W4">
        <v>99.9</v>
      </c>
      <c r="X4">
        <v>54.73</v>
      </c>
      <c r="Y4">
        <v>0</v>
      </c>
      <c r="Z4">
        <v>0</v>
      </c>
      <c r="AA4">
        <v>0</v>
      </c>
      <c r="AB4">
        <v>68.42</v>
      </c>
    </row>
    <row r="5" spans="1:28">
      <c r="G5" t="s">
        <v>47</v>
      </c>
      <c r="H5" s="115">
        <v>141.62</v>
      </c>
      <c r="I5" s="88">
        <v>112.55</v>
      </c>
      <c r="J5" s="88">
        <v>93.79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347.96</v>
      </c>
      <c r="W5">
        <v>141.62</v>
      </c>
      <c r="X5">
        <v>112.55</v>
      </c>
      <c r="Y5">
        <v>0</v>
      </c>
      <c r="Z5">
        <v>0</v>
      </c>
      <c r="AA5">
        <v>0</v>
      </c>
      <c r="AB5">
        <v>93.79</v>
      </c>
    </row>
    <row r="6" spans="1:28">
      <c r="G6" t="s">
        <v>48</v>
      </c>
      <c r="H6" s="115">
        <v>119.45</v>
      </c>
      <c r="I6" s="88">
        <v>96.33</v>
      </c>
      <c r="J6" s="88">
        <v>96.33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312.11</v>
      </c>
      <c r="W6">
        <v>119.45</v>
      </c>
      <c r="X6">
        <v>96.33</v>
      </c>
      <c r="Y6">
        <v>0</v>
      </c>
      <c r="Z6">
        <v>0</v>
      </c>
      <c r="AA6">
        <v>0</v>
      </c>
      <c r="AB6">
        <v>96.33</v>
      </c>
    </row>
    <row r="7" spans="1:28">
      <c r="G7" t="s">
        <v>49</v>
      </c>
      <c r="H7" s="115">
        <v>48.17</v>
      </c>
      <c r="I7" s="88">
        <v>72.239999999999995</v>
      </c>
      <c r="J7" s="88">
        <v>48.17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168.58</v>
      </c>
      <c r="W7">
        <v>48.17</v>
      </c>
      <c r="X7">
        <v>72.239999999999995</v>
      </c>
      <c r="Y7">
        <v>0</v>
      </c>
      <c r="Z7">
        <v>0</v>
      </c>
      <c r="AA7">
        <v>0</v>
      </c>
      <c r="AB7">
        <v>48.17</v>
      </c>
    </row>
    <row r="8" spans="1:28">
      <c r="G8" t="s">
        <v>50</v>
      </c>
      <c r="H8" s="115">
        <v>83.8</v>
      </c>
      <c r="I8" s="88">
        <v>72.25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-40</v>
      </c>
      <c r="Q8" s="88">
        <v>-50</v>
      </c>
      <c r="R8" s="88">
        <v>0</v>
      </c>
      <c r="S8" s="116">
        <v>0</v>
      </c>
      <c r="U8" s="115">
        <v>-90</v>
      </c>
      <c r="V8" s="116">
        <v>156.05000000000001</v>
      </c>
      <c r="W8">
        <v>83.8</v>
      </c>
      <c r="X8">
        <v>72.25</v>
      </c>
      <c r="Y8">
        <v>0</v>
      </c>
      <c r="Z8">
        <v>-50</v>
      </c>
      <c r="AA8">
        <v>0</v>
      </c>
      <c r="AB8">
        <v>-40</v>
      </c>
    </row>
    <row r="9" spans="1:28">
      <c r="G9" t="s">
        <v>51</v>
      </c>
      <c r="H9" s="115">
        <v>22.16</v>
      </c>
      <c r="I9" s="88">
        <v>33.71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-75</v>
      </c>
      <c r="Q9" s="88">
        <v>0</v>
      </c>
      <c r="R9" s="88">
        <v>0</v>
      </c>
      <c r="S9" s="116">
        <v>0</v>
      </c>
      <c r="U9" s="115">
        <v>-75</v>
      </c>
      <c r="V9" s="116">
        <v>55.87</v>
      </c>
      <c r="W9">
        <v>22.16</v>
      </c>
      <c r="X9">
        <v>33.71</v>
      </c>
      <c r="Y9">
        <v>0</v>
      </c>
      <c r="Z9">
        <v>0</v>
      </c>
      <c r="AA9">
        <v>0</v>
      </c>
      <c r="AB9">
        <v>-75</v>
      </c>
    </row>
    <row r="10" spans="1:28">
      <c r="G10" t="s">
        <v>52</v>
      </c>
      <c r="H10" s="115">
        <v>46.23</v>
      </c>
      <c r="I10" s="88">
        <v>33.72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-55</v>
      </c>
      <c r="V10" s="116">
        <v>79.95</v>
      </c>
      <c r="W10">
        <v>46.23</v>
      </c>
      <c r="X10">
        <v>33.72</v>
      </c>
      <c r="Y10">
        <v>0</v>
      </c>
      <c r="Z10">
        <v>0</v>
      </c>
      <c r="AA10">
        <v>0</v>
      </c>
      <c r="AB10">
        <v>-55</v>
      </c>
    </row>
    <row r="11" spans="1:28">
      <c r="G11" t="s">
        <v>53</v>
      </c>
      <c r="H11" s="115">
        <v>78.03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-110</v>
      </c>
      <c r="Q11" s="88">
        <v>0</v>
      </c>
      <c r="R11" s="88">
        <v>0</v>
      </c>
      <c r="S11" s="116">
        <v>0</v>
      </c>
      <c r="U11" s="115">
        <v>-110</v>
      </c>
      <c r="V11" s="116">
        <v>78.03</v>
      </c>
      <c r="W11">
        <v>78.03</v>
      </c>
      <c r="X11">
        <v>0</v>
      </c>
      <c r="Y11">
        <v>0</v>
      </c>
      <c r="Z11">
        <v>0</v>
      </c>
      <c r="AA11">
        <v>0</v>
      </c>
      <c r="AB11">
        <v>-110</v>
      </c>
    </row>
    <row r="12" spans="1:28">
      <c r="G12" t="s">
        <v>54</v>
      </c>
      <c r="H12" s="115">
        <v>43.35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-70</v>
      </c>
      <c r="Q12" s="88">
        <v>0</v>
      </c>
      <c r="R12" s="88">
        <v>0</v>
      </c>
      <c r="S12" s="116">
        <v>0</v>
      </c>
      <c r="U12" s="115">
        <v>-70</v>
      </c>
      <c r="V12" s="116">
        <v>43.35</v>
      </c>
      <c r="W12">
        <v>43.35</v>
      </c>
      <c r="X12">
        <v>0</v>
      </c>
      <c r="Y12">
        <v>0</v>
      </c>
      <c r="Z12">
        <v>0</v>
      </c>
      <c r="AA12">
        <v>0</v>
      </c>
      <c r="AB12">
        <v>-70</v>
      </c>
    </row>
    <row r="13" spans="1:28">
      <c r="G13" t="s">
        <v>55</v>
      </c>
      <c r="H13" s="115">
        <v>11.56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</v>
      </c>
      <c r="P13" s="88">
        <v>-70</v>
      </c>
      <c r="Q13" s="88">
        <v>-50</v>
      </c>
      <c r="R13" s="88">
        <v>0</v>
      </c>
      <c r="S13" s="116">
        <v>0</v>
      </c>
      <c r="U13" s="115">
        <v>-135</v>
      </c>
      <c r="V13" s="116">
        <v>11.56</v>
      </c>
      <c r="W13">
        <v>11.56</v>
      </c>
      <c r="X13">
        <v>-15</v>
      </c>
      <c r="Y13">
        <v>0</v>
      </c>
      <c r="Z13">
        <v>-50</v>
      </c>
      <c r="AA13">
        <v>0</v>
      </c>
      <c r="AB13">
        <v>-70</v>
      </c>
    </row>
    <row r="14" spans="1:28">
      <c r="G14" t="s">
        <v>56</v>
      </c>
      <c r="H14" s="115">
        <v>31.79</v>
      </c>
      <c r="I14" s="88">
        <v>0</v>
      </c>
      <c r="J14" s="88">
        <v>0</v>
      </c>
      <c r="K14" s="88">
        <v>0</v>
      </c>
      <c r="L14" s="88">
        <v>4.82</v>
      </c>
      <c r="M14" s="116">
        <v>0</v>
      </c>
      <c r="N14" s="115">
        <v>0</v>
      </c>
      <c r="O14" s="88">
        <v>-20</v>
      </c>
      <c r="P14" s="88">
        <v>-45</v>
      </c>
      <c r="Q14" s="88">
        <v>0</v>
      </c>
      <c r="R14" s="88">
        <v>0</v>
      </c>
      <c r="S14" s="116">
        <v>0</v>
      </c>
      <c r="U14" s="115">
        <v>-65</v>
      </c>
      <c r="V14" s="116">
        <v>36.61</v>
      </c>
      <c r="W14">
        <v>31.79</v>
      </c>
      <c r="X14">
        <v>-20</v>
      </c>
      <c r="Y14">
        <v>4.82</v>
      </c>
      <c r="Z14">
        <v>0</v>
      </c>
      <c r="AA14">
        <v>0</v>
      </c>
      <c r="AB14">
        <v>-45</v>
      </c>
    </row>
    <row r="15" spans="1:28">
      <c r="G15" t="s">
        <v>57</v>
      </c>
      <c r="H15" s="115">
        <v>68.400000000000006</v>
      </c>
      <c r="I15" s="88">
        <v>0</v>
      </c>
      <c r="J15" s="88">
        <v>0</v>
      </c>
      <c r="K15" s="88">
        <v>0</v>
      </c>
      <c r="L15" s="88">
        <v>6.74</v>
      </c>
      <c r="M15" s="116">
        <v>0</v>
      </c>
      <c r="N15" s="115">
        <v>0</v>
      </c>
      <c r="O15" s="88">
        <v>-25</v>
      </c>
      <c r="P15" s="88">
        <v>-80</v>
      </c>
      <c r="Q15" s="88">
        <v>0</v>
      </c>
      <c r="R15" s="88">
        <v>0</v>
      </c>
      <c r="S15" s="116">
        <v>0</v>
      </c>
      <c r="U15" s="115">
        <v>-105</v>
      </c>
      <c r="V15" s="116">
        <v>75.14</v>
      </c>
      <c r="W15">
        <v>68.400000000000006</v>
      </c>
      <c r="X15">
        <v>-25</v>
      </c>
      <c r="Y15">
        <v>6.74</v>
      </c>
      <c r="Z15">
        <v>0</v>
      </c>
      <c r="AA15">
        <v>0</v>
      </c>
      <c r="AB15">
        <v>-80</v>
      </c>
    </row>
    <row r="16" spans="1:28">
      <c r="G16" t="s">
        <v>58</v>
      </c>
      <c r="H16" s="115">
        <v>40.46</v>
      </c>
      <c r="I16" s="88">
        <v>0</v>
      </c>
      <c r="J16" s="88">
        <v>0</v>
      </c>
      <c r="K16" s="88">
        <v>0</v>
      </c>
      <c r="L16" s="88">
        <v>6.74</v>
      </c>
      <c r="M16" s="116">
        <v>0</v>
      </c>
      <c r="N16" s="115">
        <v>0</v>
      </c>
      <c r="O16" s="88">
        <v>0</v>
      </c>
      <c r="P16" s="88">
        <v>-40</v>
      </c>
      <c r="Q16" s="88">
        <v>0</v>
      </c>
      <c r="R16" s="88">
        <v>0</v>
      </c>
      <c r="S16" s="116">
        <v>0</v>
      </c>
      <c r="U16" s="115">
        <v>-40</v>
      </c>
      <c r="V16" s="116">
        <v>47.2</v>
      </c>
      <c r="W16">
        <v>40.46</v>
      </c>
      <c r="X16">
        <v>0</v>
      </c>
      <c r="Y16">
        <v>6.74</v>
      </c>
      <c r="Z16">
        <v>0</v>
      </c>
      <c r="AA16">
        <v>0</v>
      </c>
      <c r="AB16">
        <v>-40</v>
      </c>
    </row>
    <row r="17" spans="7:28">
      <c r="G17" t="s">
        <v>59</v>
      </c>
      <c r="H17" s="115">
        <v>11.56</v>
      </c>
      <c r="I17" s="88">
        <v>0</v>
      </c>
      <c r="J17" s="88">
        <v>0</v>
      </c>
      <c r="K17" s="88">
        <v>0</v>
      </c>
      <c r="L17" s="88">
        <v>5.78</v>
      </c>
      <c r="M17" s="116">
        <v>0</v>
      </c>
      <c r="N17" s="115">
        <v>0</v>
      </c>
      <c r="O17" s="88">
        <v>0</v>
      </c>
      <c r="P17" s="88">
        <v>-85</v>
      </c>
      <c r="Q17" s="88">
        <v>0</v>
      </c>
      <c r="R17" s="88">
        <v>0</v>
      </c>
      <c r="S17" s="116">
        <v>0</v>
      </c>
      <c r="U17" s="115">
        <v>-85</v>
      </c>
      <c r="V17" s="116">
        <v>17.34</v>
      </c>
      <c r="W17">
        <v>11.56</v>
      </c>
      <c r="X17">
        <v>0</v>
      </c>
      <c r="Y17">
        <v>5.78</v>
      </c>
      <c r="Z17">
        <v>0</v>
      </c>
      <c r="AA17">
        <v>0</v>
      </c>
      <c r="AB17">
        <v>-85</v>
      </c>
    </row>
    <row r="18" spans="7:28">
      <c r="G18" t="s">
        <v>60</v>
      </c>
      <c r="H18" s="115">
        <v>34.68</v>
      </c>
      <c r="I18" s="88">
        <v>0</v>
      </c>
      <c r="J18" s="88">
        <v>0</v>
      </c>
      <c r="K18" s="88">
        <v>0</v>
      </c>
      <c r="L18" s="88">
        <v>6.74</v>
      </c>
      <c r="M18" s="116">
        <v>0</v>
      </c>
      <c r="N18" s="115">
        <v>0</v>
      </c>
      <c r="O18" s="88">
        <v>0</v>
      </c>
      <c r="P18" s="88">
        <v>-95</v>
      </c>
      <c r="Q18" s="88">
        <v>-55</v>
      </c>
      <c r="R18" s="88">
        <v>0</v>
      </c>
      <c r="S18" s="116">
        <v>0</v>
      </c>
      <c r="U18" s="115">
        <v>-150</v>
      </c>
      <c r="V18" s="116">
        <v>41.42</v>
      </c>
      <c r="W18">
        <v>34.68</v>
      </c>
      <c r="X18">
        <v>0</v>
      </c>
      <c r="Y18">
        <v>6.74</v>
      </c>
      <c r="Z18">
        <v>-55</v>
      </c>
      <c r="AA18">
        <v>0</v>
      </c>
      <c r="AB18">
        <v>-95</v>
      </c>
    </row>
    <row r="19" spans="7:28">
      <c r="G19" t="s">
        <v>61</v>
      </c>
      <c r="H19" s="115">
        <v>56.84</v>
      </c>
      <c r="I19" s="88">
        <v>0</v>
      </c>
      <c r="J19" s="88">
        <v>0</v>
      </c>
      <c r="K19" s="88">
        <v>0</v>
      </c>
      <c r="L19" s="88">
        <v>14.93</v>
      </c>
      <c r="M19" s="116">
        <v>0</v>
      </c>
      <c r="N19" s="115">
        <v>0</v>
      </c>
      <c r="O19" s="88">
        <v>0</v>
      </c>
      <c r="P19" s="88">
        <v>-150</v>
      </c>
      <c r="Q19" s="88">
        <v>0</v>
      </c>
      <c r="R19" s="88">
        <v>0</v>
      </c>
      <c r="S19" s="116">
        <v>0</v>
      </c>
      <c r="U19" s="115">
        <v>-150</v>
      </c>
      <c r="V19" s="116">
        <v>71.77</v>
      </c>
      <c r="W19">
        <v>56.84</v>
      </c>
      <c r="X19">
        <v>0</v>
      </c>
      <c r="Y19">
        <v>14.93</v>
      </c>
      <c r="Z19">
        <v>0</v>
      </c>
      <c r="AA19">
        <v>0</v>
      </c>
      <c r="AB19">
        <v>-150</v>
      </c>
    </row>
    <row r="20" spans="7:28">
      <c r="G20" t="s">
        <v>62</v>
      </c>
      <c r="H20" s="115">
        <v>21.19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-100</v>
      </c>
      <c r="Q20" s="88">
        <v>0</v>
      </c>
      <c r="R20" s="88">
        <v>0</v>
      </c>
      <c r="S20" s="116">
        <v>0</v>
      </c>
      <c r="U20" s="115">
        <v>-100</v>
      </c>
      <c r="V20" s="116">
        <v>21.19</v>
      </c>
      <c r="W20">
        <v>21.19</v>
      </c>
      <c r="X20">
        <v>0</v>
      </c>
      <c r="Y20">
        <v>0</v>
      </c>
      <c r="Z20">
        <v>0</v>
      </c>
      <c r="AA20">
        <v>0</v>
      </c>
      <c r="AB20">
        <v>-100</v>
      </c>
    </row>
    <row r="21" spans="7:28">
      <c r="G21" t="s">
        <v>63</v>
      </c>
      <c r="H21" s="115">
        <v>52.98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-168</v>
      </c>
      <c r="Q21" s="88">
        <v>0</v>
      </c>
      <c r="R21" s="88">
        <v>0</v>
      </c>
      <c r="S21" s="116">
        <v>0</v>
      </c>
      <c r="U21" s="115">
        <v>-168</v>
      </c>
      <c r="V21" s="116">
        <v>52.98</v>
      </c>
      <c r="W21">
        <v>52.98</v>
      </c>
      <c r="X21">
        <v>0</v>
      </c>
      <c r="Y21">
        <v>0</v>
      </c>
      <c r="Z21">
        <v>0</v>
      </c>
      <c r="AA21">
        <v>0</v>
      </c>
      <c r="AB21">
        <v>-168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-25</v>
      </c>
      <c r="P22" s="88">
        <v>-110</v>
      </c>
      <c r="Q22" s="88">
        <v>0</v>
      </c>
      <c r="R22" s="88">
        <v>0</v>
      </c>
      <c r="S22" s="116">
        <v>0</v>
      </c>
      <c r="U22" s="115">
        <v>-135</v>
      </c>
      <c r="V22" s="116">
        <v>0</v>
      </c>
      <c r="W22">
        <v>0</v>
      </c>
      <c r="X22">
        <v>-25</v>
      </c>
      <c r="Y22">
        <v>0</v>
      </c>
      <c r="Z22">
        <v>0</v>
      </c>
      <c r="AA22">
        <v>0</v>
      </c>
      <c r="AB22">
        <v>-110</v>
      </c>
    </row>
    <row r="23" spans="7:28">
      <c r="G23" t="s">
        <v>65</v>
      </c>
      <c r="H23" s="115">
        <v>21.19</v>
      </c>
      <c r="I23" s="88">
        <v>0</v>
      </c>
      <c r="J23" s="88">
        <v>0</v>
      </c>
      <c r="K23" s="88">
        <v>0</v>
      </c>
      <c r="L23" s="88">
        <v>5.78</v>
      </c>
      <c r="M23" s="116">
        <v>0</v>
      </c>
      <c r="N23" s="115">
        <v>0</v>
      </c>
      <c r="O23" s="88">
        <v>0</v>
      </c>
      <c r="P23" s="88">
        <v>-50</v>
      </c>
      <c r="Q23" s="88">
        <v>-60</v>
      </c>
      <c r="R23" s="88">
        <v>0</v>
      </c>
      <c r="S23" s="116">
        <v>0</v>
      </c>
      <c r="U23" s="115">
        <v>-110</v>
      </c>
      <c r="V23" s="116">
        <v>26.97</v>
      </c>
      <c r="W23">
        <v>21.19</v>
      </c>
      <c r="X23">
        <v>0</v>
      </c>
      <c r="Y23">
        <v>5.78</v>
      </c>
      <c r="Z23">
        <v>-60</v>
      </c>
      <c r="AA23">
        <v>0</v>
      </c>
      <c r="AB23">
        <v>-50</v>
      </c>
    </row>
    <row r="24" spans="7:28">
      <c r="G24" t="s">
        <v>66</v>
      </c>
      <c r="H24" s="115">
        <v>0</v>
      </c>
      <c r="I24" s="88">
        <v>38.53</v>
      </c>
      <c r="J24" s="88">
        <v>0</v>
      </c>
      <c r="K24" s="88">
        <v>0</v>
      </c>
      <c r="L24" s="88">
        <v>7.71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46.24</v>
      </c>
      <c r="W24">
        <v>0</v>
      </c>
      <c r="X24">
        <v>38.53</v>
      </c>
      <c r="Y24">
        <v>7.71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67.430000000000007</v>
      </c>
      <c r="J25" s="88">
        <v>0</v>
      </c>
      <c r="K25" s="88">
        <v>0</v>
      </c>
      <c r="L25" s="88">
        <v>16.38</v>
      </c>
      <c r="M25" s="116">
        <v>0</v>
      </c>
      <c r="N25" s="115">
        <v>-92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-112</v>
      </c>
      <c r="V25" s="116">
        <v>83.81</v>
      </c>
      <c r="W25">
        <v>-92</v>
      </c>
      <c r="X25">
        <v>67.430000000000007</v>
      </c>
      <c r="Y25">
        <v>16.38</v>
      </c>
      <c r="Z25">
        <v>0</v>
      </c>
      <c r="AA25">
        <v>0</v>
      </c>
      <c r="AB25">
        <v>-20</v>
      </c>
    </row>
    <row r="26" spans="7:28">
      <c r="G26" t="s">
        <v>68</v>
      </c>
      <c r="H26" s="115">
        <v>0</v>
      </c>
      <c r="I26" s="88">
        <v>77.06</v>
      </c>
      <c r="J26" s="88">
        <v>0</v>
      </c>
      <c r="K26" s="88">
        <v>0</v>
      </c>
      <c r="L26" s="88">
        <v>0</v>
      </c>
      <c r="M26" s="116">
        <v>0</v>
      </c>
      <c r="N26" s="115">
        <v>-90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-90</v>
      </c>
      <c r="V26" s="116">
        <v>77.06</v>
      </c>
      <c r="W26">
        <v>-90</v>
      </c>
      <c r="X26">
        <v>77.06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109.82</v>
      </c>
      <c r="I27" s="88">
        <v>77.06</v>
      </c>
      <c r="J27" s="88">
        <v>0</v>
      </c>
      <c r="K27" s="88">
        <v>0</v>
      </c>
      <c r="L27" s="88">
        <v>11.56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198.44</v>
      </c>
      <c r="W27">
        <v>109.82</v>
      </c>
      <c r="X27">
        <v>77.06</v>
      </c>
      <c r="Y27">
        <v>11.56</v>
      </c>
      <c r="Z27">
        <v>0</v>
      </c>
      <c r="AA27">
        <v>0</v>
      </c>
      <c r="AB27">
        <v>-20</v>
      </c>
    </row>
    <row r="28" spans="7:28">
      <c r="G28" t="s">
        <v>70</v>
      </c>
      <c r="H28" s="115">
        <v>65.5</v>
      </c>
      <c r="I28" s="88">
        <v>77.069999999999993</v>
      </c>
      <c r="J28" s="88">
        <v>28.9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-60</v>
      </c>
      <c r="R28" s="88">
        <v>0</v>
      </c>
      <c r="S28" s="116">
        <v>0</v>
      </c>
      <c r="U28" s="115">
        <v>-60</v>
      </c>
      <c r="V28" s="116">
        <v>171.47</v>
      </c>
      <c r="W28">
        <v>65.5</v>
      </c>
      <c r="X28">
        <v>77.069999999999993</v>
      </c>
      <c r="Y28">
        <v>0</v>
      </c>
      <c r="Z28">
        <v>-60</v>
      </c>
      <c r="AA28">
        <v>0</v>
      </c>
      <c r="AB28">
        <v>28.9</v>
      </c>
    </row>
    <row r="29" spans="7:28">
      <c r="G29" t="s">
        <v>71</v>
      </c>
      <c r="H29" s="115">
        <v>43.35</v>
      </c>
      <c r="I29" s="88">
        <v>48.16</v>
      </c>
      <c r="J29" s="88">
        <v>19.27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110.78</v>
      </c>
      <c r="W29">
        <v>43.35</v>
      </c>
      <c r="X29">
        <v>48.16</v>
      </c>
      <c r="Y29">
        <v>0</v>
      </c>
      <c r="Z29">
        <v>0</v>
      </c>
      <c r="AA29">
        <v>0</v>
      </c>
      <c r="AB29">
        <v>19.27</v>
      </c>
    </row>
    <row r="30" spans="7:28">
      <c r="G30" t="s">
        <v>72</v>
      </c>
      <c r="H30" s="115">
        <v>2.89</v>
      </c>
      <c r="I30" s="88">
        <v>77.06</v>
      </c>
      <c r="J30" s="88">
        <v>19.27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99.22</v>
      </c>
      <c r="W30">
        <v>2.89</v>
      </c>
      <c r="X30">
        <v>77.06</v>
      </c>
      <c r="Y30">
        <v>0</v>
      </c>
      <c r="Z30">
        <v>0</v>
      </c>
      <c r="AA30">
        <v>0</v>
      </c>
      <c r="AB30">
        <v>19.27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9.6300000000000008</v>
      </c>
      <c r="L31" s="88">
        <v>12.53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22.16</v>
      </c>
      <c r="W31">
        <v>0</v>
      </c>
      <c r="X31">
        <v>0</v>
      </c>
      <c r="Y31">
        <v>12.53</v>
      </c>
      <c r="Z31">
        <v>9.6300000000000008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-70</v>
      </c>
      <c r="Q32" s="88">
        <v>0</v>
      </c>
      <c r="R32" s="88">
        <v>0</v>
      </c>
      <c r="S32" s="116">
        <v>0</v>
      </c>
      <c r="U32" s="115">
        <v>-70</v>
      </c>
      <c r="V32" s="116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-70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-50</v>
      </c>
      <c r="R33" s="88">
        <v>0</v>
      </c>
      <c r="S33" s="116">
        <v>0</v>
      </c>
      <c r="U33" s="115">
        <v>-50</v>
      </c>
      <c r="V33" s="116">
        <v>0</v>
      </c>
      <c r="W33">
        <v>0</v>
      </c>
      <c r="X33">
        <v>0</v>
      </c>
      <c r="Y33">
        <v>0</v>
      </c>
      <c r="Z33">
        <v>-50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9.6300000000000008</v>
      </c>
      <c r="L34" s="88">
        <v>0</v>
      </c>
      <c r="M34" s="116">
        <v>0</v>
      </c>
      <c r="N34" s="115">
        <v>-56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-76</v>
      </c>
      <c r="V34" s="116">
        <v>9.6300000000000008</v>
      </c>
      <c r="W34">
        <v>-56</v>
      </c>
      <c r="X34">
        <v>0</v>
      </c>
      <c r="Y34">
        <v>0</v>
      </c>
      <c r="Z34">
        <v>9.6300000000000008</v>
      </c>
      <c r="AA34">
        <v>0</v>
      </c>
      <c r="AB34">
        <v>-20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38.53</v>
      </c>
      <c r="L35" s="88">
        <v>0</v>
      </c>
      <c r="M35" s="116">
        <v>0</v>
      </c>
      <c r="N35" s="115">
        <v>-95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-95</v>
      </c>
      <c r="V35" s="116">
        <v>38.53</v>
      </c>
      <c r="W35">
        <v>-95</v>
      </c>
      <c r="X35">
        <v>0</v>
      </c>
      <c r="Y35">
        <v>0</v>
      </c>
      <c r="Z35">
        <v>38.53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14.45</v>
      </c>
      <c r="L36" s="88">
        <v>0</v>
      </c>
      <c r="M36" s="116">
        <v>0</v>
      </c>
      <c r="N36" s="115">
        <v>-87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-87</v>
      </c>
      <c r="V36" s="116">
        <v>14.45</v>
      </c>
      <c r="W36">
        <v>-87</v>
      </c>
      <c r="X36">
        <v>0</v>
      </c>
      <c r="Y36">
        <v>0</v>
      </c>
      <c r="Z36">
        <v>14.45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17.82</v>
      </c>
      <c r="M37" s="116">
        <v>0</v>
      </c>
      <c r="N37" s="115">
        <v>-69</v>
      </c>
      <c r="O37" s="88">
        <v>-75</v>
      </c>
      <c r="P37" s="88">
        <v>-45</v>
      </c>
      <c r="Q37" s="88">
        <v>0</v>
      </c>
      <c r="R37" s="88">
        <v>0</v>
      </c>
      <c r="S37" s="116">
        <v>0</v>
      </c>
      <c r="U37" s="115">
        <v>-189</v>
      </c>
      <c r="V37" s="116">
        <v>17.82</v>
      </c>
      <c r="W37">
        <v>-69</v>
      </c>
      <c r="X37">
        <v>-75</v>
      </c>
      <c r="Y37">
        <v>17.82</v>
      </c>
      <c r="Z37">
        <v>0</v>
      </c>
      <c r="AA37">
        <v>0</v>
      </c>
      <c r="AB37">
        <v>-45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8.86</v>
      </c>
      <c r="M38" s="116">
        <v>0</v>
      </c>
      <c r="N38" s="115">
        <v>-99</v>
      </c>
      <c r="O38" s="88">
        <v>-40</v>
      </c>
      <c r="P38" s="88">
        <v>0</v>
      </c>
      <c r="Q38" s="88">
        <v>0</v>
      </c>
      <c r="R38" s="88">
        <v>0</v>
      </c>
      <c r="S38" s="116">
        <v>0</v>
      </c>
      <c r="U38" s="115">
        <v>-139</v>
      </c>
      <c r="V38" s="116">
        <v>8.86</v>
      </c>
      <c r="W38">
        <v>-99</v>
      </c>
      <c r="X38">
        <v>-40</v>
      </c>
      <c r="Y38">
        <v>8.86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-125</v>
      </c>
      <c r="O39" s="88">
        <v>-40</v>
      </c>
      <c r="P39" s="88">
        <v>0</v>
      </c>
      <c r="Q39" s="88">
        <v>0</v>
      </c>
      <c r="R39" s="88">
        <v>0</v>
      </c>
      <c r="S39" s="116">
        <v>0</v>
      </c>
      <c r="U39" s="115">
        <v>-165</v>
      </c>
      <c r="V39" s="116">
        <v>0</v>
      </c>
      <c r="W39">
        <v>-125</v>
      </c>
      <c r="X39">
        <v>-40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-71</v>
      </c>
      <c r="O40" s="88">
        <v>-50</v>
      </c>
      <c r="P40" s="88">
        <v>0</v>
      </c>
      <c r="Q40" s="88">
        <v>0</v>
      </c>
      <c r="R40" s="88">
        <v>0</v>
      </c>
      <c r="S40" s="116">
        <v>0</v>
      </c>
      <c r="U40" s="115">
        <v>-121</v>
      </c>
      <c r="V40" s="116">
        <v>0</v>
      </c>
      <c r="W40">
        <v>-71</v>
      </c>
      <c r="X40">
        <v>-50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48.17</v>
      </c>
      <c r="I41" s="88">
        <v>9.6300000000000008</v>
      </c>
      <c r="J41" s="88">
        <v>0</v>
      </c>
      <c r="K41" s="88">
        <v>9.6300000000000008</v>
      </c>
      <c r="L41" s="88">
        <v>14.93</v>
      </c>
      <c r="M41" s="116">
        <v>0</v>
      </c>
      <c r="N41" s="115">
        <v>0</v>
      </c>
      <c r="O41" s="88">
        <v>0</v>
      </c>
      <c r="P41" s="88">
        <v>-35</v>
      </c>
      <c r="Q41" s="88">
        <v>0</v>
      </c>
      <c r="R41" s="88">
        <v>0</v>
      </c>
      <c r="S41" s="116">
        <v>0</v>
      </c>
      <c r="U41" s="115">
        <v>-35</v>
      </c>
      <c r="V41" s="116">
        <v>82.36</v>
      </c>
      <c r="W41">
        <v>48.17</v>
      </c>
      <c r="X41">
        <v>9.6300000000000008</v>
      </c>
      <c r="Y41">
        <v>14.93</v>
      </c>
      <c r="Z41">
        <v>9.6300000000000008</v>
      </c>
      <c r="AA41">
        <v>0</v>
      </c>
      <c r="AB41">
        <v>-35</v>
      </c>
    </row>
    <row r="42" spans="7:28">
      <c r="G42" t="s">
        <v>84</v>
      </c>
      <c r="H42" s="115">
        <v>67.44</v>
      </c>
      <c r="I42" s="88">
        <v>0</v>
      </c>
      <c r="J42" s="88">
        <v>0</v>
      </c>
      <c r="K42" s="88">
        <v>9.6300000000000008</v>
      </c>
      <c r="L42" s="88">
        <v>15.41</v>
      </c>
      <c r="M42" s="116">
        <v>0</v>
      </c>
      <c r="N42" s="115">
        <v>0</v>
      </c>
      <c r="O42" s="88">
        <v>-35</v>
      </c>
      <c r="P42" s="88">
        <v>0</v>
      </c>
      <c r="Q42" s="88">
        <v>0</v>
      </c>
      <c r="R42" s="88">
        <v>0</v>
      </c>
      <c r="S42" s="116">
        <v>0</v>
      </c>
      <c r="U42" s="115">
        <v>-35</v>
      </c>
      <c r="V42" s="116">
        <v>92.48</v>
      </c>
      <c r="W42">
        <v>67.44</v>
      </c>
      <c r="X42">
        <v>-35</v>
      </c>
      <c r="Y42">
        <v>15.41</v>
      </c>
      <c r="Z42">
        <v>9.6300000000000008</v>
      </c>
      <c r="AA42">
        <v>0</v>
      </c>
      <c r="AB42">
        <v>0</v>
      </c>
    </row>
    <row r="43" spans="7:28">
      <c r="G43" t="s">
        <v>85</v>
      </c>
      <c r="H43" s="115">
        <v>45.28</v>
      </c>
      <c r="I43" s="88">
        <v>0</v>
      </c>
      <c r="J43" s="88">
        <v>0</v>
      </c>
      <c r="K43" s="88">
        <v>9.6300000000000008</v>
      </c>
      <c r="L43" s="88">
        <v>27.26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82.17</v>
      </c>
      <c r="W43">
        <v>45.28</v>
      </c>
      <c r="X43">
        <v>0</v>
      </c>
      <c r="Y43">
        <v>27.26</v>
      </c>
      <c r="Z43">
        <v>9.6300000000000008</v>
      </c>
      <c r="AA43">
        <v>0</v>
      </c>
      <c r="AB43">
        <v>0</v>
      </c>
    </row>
    <row r="44" spans="7:28">
      <c r="G44" t="s">
        <v>86</v>
      </c>
      <c r="H44" s="115">
        <v>85.73</v>
      </c>
      <c r="I44" s="88">
        <v>0</v>
      </c>
      <c r="J44" s="88">
        <v>0</v>
      </c>
      <c r="K44" s="88">
        <v>9.6300000000000008</v>
      </c>
      <c r="L44" s="88">
        <v>19.27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114.63</v>
      </c>
      <c r="W44">
        <v>85.73</v>
      </c>
      <c r="X44">
        <v>0</v>
      </c>
      <c r="Y44">
        <v>19.27</v>
      </c>
      <c r="Z44">
        <v>9.6300000000000008</v>
      </c>
      <c r="AA44">
        <v>0</v>
      </c>
      <c r="AB44">
        <v>0</v>
      </c>
    </row>
    <row r="45" spans="7:28">
      <c r="G45" t="s">
        <v>87</v>
      </c>
      <c r="H45" s="115">
        <v>25.05</v>
      </c>
      <c r="I45" s="88">
        <v>0</v>
      </c>
      <c r="J45" s="88">
        <v>67.430000000000007</v>
      </c>
      <c r="K45" s="88">
        <v>9.6300000000000008</v>
      </c>
      <c r="L45" s="88">
        <v>23.12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125.23</v>
      </c>
      <c r="W45">
        <v>25.05</v>
      </c>
      <c r="X45">
        <v>0</v>
      </c>
      <c r="Y45">
        <v>23.12</v>
      </c>
      <c r="Z45">
        <v>9.6300000000000008</v>
      </c>
      <c r="AA45">
        <v>0</v>
      </c>
      <c r="AB45">
        <v>67.430000000000007</v>
      </c>
    </row>
    <row r="46" spans="7:28">
      <c r="G46" t="s">
        <v>88</v>
      </c>
      <c r="H46" s="115">
        <v>59.72</v>
      </c>
      <c r="I46" s="88">
        <v>0</v>
      </c>
      <c r="J46" s="88">
        <v>67.44</v>
      </c>
      <c r="K46" s="88">
        <v>14.45</v>
      </c>
      <c r="L46" s="88">
        <v>23.6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165.21</v>
      </c>
      <c r="W46">
        <v>59.72</v>
      </c>
      <c r="X46">
        <v>0</v>
      </c>
      <c r="Y46">
        <v>23.6</v>
      </c>
      <c r="Z46">
        <v>14.45</v>
      </c>
      <c r="AA46">
        <v>0</v>
      </c>
      <c r="AB46">
        <v>67.44</v>
      </c>
    </row>
    <row r="47" spans="7:28">
      <c r="G47" t="s">
        <v>89</v>
      </c>
      <c r="H47" s="115">
        <v>99.22</v>
      </c>
      <c r="I47" s="88">
        <v>33.72</v>
      </c>
      <c r="J47" s="88">
        <v>0</v>
      </c>
      <c r="K47" s="88">
        <v>9.6300000000000008</v>
      </c>
      <c r="L47" s="88">
        <v>26.01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168.58</v>
      </c>
      <c r="W47">
        <v>99.22</v>
      </c>
      <c r="X47">
        <v>33.72</v>
      </c>
      <c r="Y47">
        <v>26.01</v>
      </c>
      <c r="Z47">
        <v>9.6300000000000008</v>
      </c>
      <c r="AA47">
        <v>0</v>
      </c>
      <c r="AB47">
        <v>0</v>
      </c>
    </row>
    <row r="48" spans="7:28">
      <c r="G48" t="s">
        <v>90</v>
      </c>
      <c r="H48" s="115">
        <v>99.22</v>
      </c>
      <c r="I48" s="88">
        <v>0</v>
      </c>
      <c r="J48" s="88">
        <v>52.98</v>
      </c>
      <c r="K48" s="88">
        <v>9.6300000000000008</v>
      </c>
      <c r="L48" s="88">
        <v>26.01</v>
      </c>
      <c r="M48" s="116">
        <v>0</v>
      </c>
      <c r="N48" s="115">
        <v>0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-20</v>
      </c>
      <c r="V48" s="116">
        <v>187.84</v>
      </c>
      <c r="W48">
        <v>99.22</v>
      </c>
      <c r="X48">
        <v>-20</v>
      </c>
      <c r="Y48">
        <v>26.01</v>
      </c>
      <c r="Z48">
        <v>9.6300000000000008</v>
      </c>
      <c r="AA48">
        <v>0</v>
      </c>
      <c r="AB48">
        <v>52.98</v>
      </c>
    </row>
    <row r="49" spans="7:28">
      <c r="G49" t="s">
        <v>91</v>
      </c>
      <c r="H49" s="115">
        <v>112.7</v>
      </c>
      <c r="I49" s="88">
        <v>19.27</v>
      </c>
      <c r="J49" s="88">
        <v>0</v>
      </c>
      <c r="K49" s="88">
        <v>14.45</v>
      </c>
      <c r="L49" s="88">
        <v>29.38</v>
      </c>
      <c r="M49" s="116">
        <v>0</v>
      </c>
      <c r="N49" s="115">
        <v>0</v>
      </c>
      <c r="O49" s="88">
        <v>0</v>
      </c>
      <c r="P49" s="88">
        <v>-70</v>
      </c>
      <c r="Q49" s="88">
        <v>0</v>
      </c>
      <c r="R49" s="88">
        <v>0</v>
      </c>
      <c r="S49" s="116">
        <v>0</v>
      </c>
      <c r="U49" s="115">
        <v>-70</v>
      </c>
      <c r="V49" s="116">
        <v>175.8</v>
      </c>
      <c r="W49">
        <v>112.7</v>
      </c>
      <c r="X49">
        <v>19.27</v>
      </c>
      <c r="Y49">
        <v>29.38</v>
      </c>
      <c r="Z49">
        <v>14.45</v>
      </c>
      <c r="AA49">
        <v>0</v>
      </c>
      <c r="AB49">
        <v>-70</v>
      </c>
    </row>
    <row r="50" spans="7:28">
      <c r="G50" t="s">
        <v>92</v>
      </c>
      <c r="H50" s="115">
        <v>162.79</v>
      </c>
      <c r="I50" s="88">
        <v>28.9</v>
      </c>
      <c r="J50" s="88">
        <v>0</v>
      </c>
      <c r="K50" s="88">
        <v>14.45</v>
      </c>
      <c r="L50" s="88">
        <v>22.16</v>
      </c>
      <c r="M50" s="116">
        <v>0</v>
      </c>
      <c r="N50" s="115">
        <v>0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-70</v>
      </c>
      <c r="V50" s="116">
        <v>228.3</v>
      </c>
      <c r="W50">
        <v>162.79</v>
      </c>
      <c r="X50">
        <v>28.9</v>
      </c>
      <c r="Y50">
        <v>22.16</v>
      </c>
      <c r="Z50">
        <v>14.45</v>
      </c>
      <c r="AA50">
        <v>0</v>
      </c>
      <c r="AB50">
        <v>-70</v>
      </c>
    </row>
    <row r="51" spans="7:28">
      <c r="G51" t="s">
        <v>93</v>
      </c>
      <c r="H51" s="115">
        <v>0</v>
      </c>
      <c r="I51" s="88">
        <v>9.6300000000000008</v>
      </c>
      <c r="J51" s="88">
        <v>0</v>
      </c>
      <c r="K51" s="88">
        <v>9.6300000000000008</v>
      </c>
      <c r="L51" s="88">
        <v>24.57</v>
      </c>
      <c r="M51" s="116">
        <v>0</v>
      </c>
      <c r="N51" s="115">
        <v>-102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-152</v>
      </c>
      <c r="V51" s="116">
        <v>43.83</v>
      </c>
      <c r="W51">
        <v>-102</v>
      </c>
      <c r="X51">
        <v>9.6300000000000008</v>
      </c>
      <c r="Y51">
        <v>24.57</v>
      </c>
      <c r="Z51">
        <v>9.6300000000000008</v>
      </c>
      <c r="AA51">
        <v>0</v>
      </c>
      <c r="AB51">
        <v>-50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24.56</v>
      </c>
      <c r="M52" s="116">
        <v>0</v>
      </c>
      <c r="N52" s="115">
        <v>-45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-45</v>
      </c>
      <c r="V52" s="116">
        <v>24.56</v>
      </c>
      <c r="W52">
        <v>-45</v>
      </c>
      <c r="X52">
        <v>0</v>
      </c>
      <c r="Y52">
        <v>24.56</v>
      </c>
      <c r="Z52">
        <v>0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19.27</v>
      </c>
      <c r="K53" s="88">
        <v>19.27</v>
      </c>
      <c r="L53" s="88">
        <v>23.59</v>
      </c>
      <c r="M53" s="116">
        <v>0</v>
      </c>
      <c r="N53" s="115">
        <v>-142</v>
      </c>
      <c r="O53" s="88">
        <v>-75</v>
      </c>
      <c r="P53" s="88">
        <v>0</v>
      </c>
      <c r="Q53" s="88">
        <v>0</v>
      </c>
      <c r="R53" s="88">
        <v>0</v>
      </c>
      <c r="S53" s="116">
        <v>0</v>
      </c>
      <c r="U53" s="115">
        <v>-217</v>
      </c>
      <c r="V53" s="116">
        <v>62.13</v>
      </c>
      <c r="W53">
        <v>-142</v>
      </c>
      <c r="X53">
        <v>-75</v>
      </c>
      <c r="Y53">
        <v>23.59</v>
      </c>
      <c r="Z53">
        <v>19.27</v>
      </c>
      <c r="AA53">
        <v>0</v>
      </c>
      <c r="AB53">
        <v>19.27</v>
      </c>
    </row>
    <row r="54" spans="7:28">
      <c r="G54" t="s">
        <v>96</v>
      </c>
      <c r="H54" s="115">
        <v>0</v>
      </c>
      <c r="I54" s="88">
        <v>0</v>
      </c>
      <c r="J54" s="88">
        <v>19.27</v>
      </c>
      <c r="K54" s="88">
        <v>19.27</v>
      </c>
      <c r="L54" s="88">
        <v>23.59</v>
      </c>
      <c r="M54" s="116">
        <v>0</v>
      </c>
      <c r="N54" s="115">
        <v>-61</v>
      </c>
      <c r="O54" s="88">
        <v>-40</v>
      </c>
      <c r="P54" s="88">
        <v>0</v>
      </c>
      <c r="Q54" s="88">
        <v>0</v>
      </c>
      <c r="R54" s="88">
        <v>0</v>
      </c>
      <c r="S54" s="116">
        <v>0</v>
      </c>
      <c r="U54" s="115">
        <v>-101</v>
      </c>
      <c r="V54" s="116">
        <v>62.13</v>
      </c>
      <c r="W54">
        <v>-61</v>
      </c>
      <c r="X54">
        <v>-40</v>
      </c>
      <c r="Y54">
        <v>23.59</v>
      </c>
      <c r="Z54">
        <v>19.27</v>
      </c>
      <c r="AA54">
        <v>0</v>
      </c>
      <c r="AB54">
        <v>19.27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28.9</v>
      </c>
      <c r="L55" s="88">
        <v>27.26</v>
      </c>
      <c r="M55" s="116">
        <v>0</v>
      </c>
      <c r="N55" s="115">
        <v>-105</v>
      </c>
      <c r="O55" s="88">
        <v>-115</v>
      </c>
      <c r="P55" s="88">
        <v>-185</v>
      </c>
      <c r="Q55" s="88">
        <v>0</v>
      </c>
      <c r="R55" s="88">
        <v>0</v>
      </c>
      <c r="S55" s="116">
        <v>0</v>
      </c>
      <c r="U55" s="115">
        <v>-405</v>
      </c>
      <c r="V55" s="116">
        <v>56.16</v>
      </c>
      <c r="W55">
        <v>-105</v>
      </c>
      <c r="X55">
        <v>-115</v>
      </c>
      <c r="Y55">
        <v>27.26</v>
      </c>
      <c r="Z55">
        <v>28.9</v>
      </c>
      <c r="AA55">
        <v>0</v>
      </c>
      <c r="AB55">
        <v>-185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20.23</v>
      </c>
      <c r="M56" s="116">
        <v>0</v>
      </c>
      <c r="N56" s="115">
        <v>-115</v>
      </c>
      <c r="O56" s="88">
        <v>-110</v>
      </c>
      <c r="P56" s="88">
        <v>-200</v>
      </c>
      <c r="Q56" s="88">
        <v>0</v>
      </c>
      <c r="R56" s="88">
        <v>0</v>
      </c>
      <c r="S56" s="116">
        <v>0</v>
      </c>
      <c r="U56" s="115">
        <v>-425</v>
      </c>
      <c r="V56" s="116">
        <v>29.86</v>
      </c>
      <c r="W56">
        <v>-115</v>
      </c>
      <c r="X56">
        <v>-110</v>
      </c>
      <c r="Y56">
        <v>20.23</v>
      </c>
      <c r="Z56">
        <v>9.6300000000000008</v>
      </c>
      <c r="AA56">
        <v>0</v>
      </c>
      <c r="AB56">
        <v>-200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17.149999999999999</v>
      </c>
      <c r="M57" s="116">
        <v>0</v>
      </c>
      <c r="N57" s="115">
        <v>-187</v>
      </c>
      <c r="O57" s="88">
        <v>-65</v>
      </c>
      <c r="P57" s="88">
        <v>-160</v>
      </c>
      <c r="Q57" s="88">
        <v>0</v>
      </c>
      <c r="R57" s="88">
        <v>0</v>
      </c>
      <c r="S57" s="116">
        <v>0</v>
      </c>
      <c r="U57" s="115">
        <v>-412</v>
      </c>
      <c r="V57" s="116">
        <v>26.78</v>
      </c>
      <c r="W57">
        <v>-187</v>
      </c>
      <c r="X57">
        <v>-65</v>
      </c>
      <c r="Y57">
        <v>17.149999999999999</v>
      </c>
      <c r="Z57">
        <v>9.6300000000000008</v>
      </c>
      <c r="AA57">
        <v>0</v>
      </c>
      <c r="AB57">
        <v>-160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19.27</v>
      </c>
      <c r="L58" s="88">
        <v>20.23</v>
      </c>
      <c r="M58" s="116">
        <v>0</v>
      </c>
      <c r="N58" s="115">
        <v>-146</v>
      </c>
      <c r="O58" s="88">
        <v>-65</v>
      </c>
      <c r="P58" s="88">
        <v>-110</v>
      </c>
      <c r="Q58" s="88">
        <v>0</v>
      </c>
      <c r="R58" s="88">
        <v>0</v>
      </c>
      <c r="S58" s="116">
        <v>0</v>
      </c>
      <c r="U58" s="115">
        <v>-321</v>
      </c>
      <c r="V58" s="116">
        <v>39.5</v>
      </c>
      <c r="W58">
        <v>-146</v>
      </c>
      <c r="X58">
        <v>-65</v>
      </c>
      <c r="Y58">
        <v>20.23</v>
      </c>
      <c r="Z58">
        <v>19.27</v>
      </c>
      <c r="AA58">
        <v>0</v>
      </c>
      <c r="AB58">
        <v>-110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9.6300000000000008</v>
      </c>
      <c r="L59" s="88">
        <v>20.71</v>
      </c>
      <c r="M59" s="116">
        <v>0</v>
      </c>
      <c r="N59" s="115">
        <v>-183</v>
      </c>
      <c r="O59" s="88">
        <v>-70</v>
      </c>
      <c r="P59" s="88">
        <v>-70</v>
      </c>
      <c r="Q59" s="88">
        <v>0</v>
      </c>
      <c r="R59" s="88">
        <v>0</v>
      </c>
      <c r="S59" s="116">
        <v>0</v>
      </c>
      <c r="U59" s="115">
        <v>-323</v>
      </c>
      <c r="V59" s="116">
        <v>30.34</v>
      </c>
      <c r="W59">
        <v>-183</v>
      </c>
      <c r="X59">
        <v>-70</v>
      </c>
      <c r="Y59">
        <v>20.71</v>
      </c>
      <c r="Z59">
        <v>9.6300000000000008</v>
      </c>
      <c r="AA59">
        <v>0</v>
      </c>
      <c r="AB59">
        <v>-70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20.71</v>
      </c>
      <c r="M60" s="116">
        <v>0</v>
      </c>
      <c r="N60" s="115">
        <v>-131</v>
      </c>
      <c r="O60" s="88">
        <v>-30</v>
      </c>
      <c r="P60" s="88">
        <v>-70</v>
      </c>
      <c r="Q60" s="88">
        <v>0</v>
      </c>
      <c r="R60" s="88">
        <v>0</v>
      </c>
      <c r="S60" s="116">
        <v>0</v>
      </c>
      <c r="U60" s="115">
        <v>-231</v>
      </c>
      <c r="V60" s="116">
        <v>30.34</v>
      </c>
      <c r="W60">
        <v>-131</v>
      </c>
      <c r="X60">
        <v>-30</v>
      </c>
      <c r="Y60">
        <v>20.71</v>
      </c>
      <c r="Z60">
        <v>9.6300000000000008</v>
      </c>
      <c r="AA60">
        <v>0</v>
      </c>
      <c r="AB60">
        <v>-70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19.27</v>
      </c>
      <c r="L61" s="88">
        <v>26.97</v>
      </c>
      <c r="M61" s="116">
        <v>0</v>
      </c>
      <c r="N61" s="115">
        <v>-168</v>
      </c>
      <c r="O61" s="88">
        <v>-50</v>
      </c>
      <c r="P61" s="88">
        <v>-20</v>
      </c>
      <c r="Q61" s="88">
        <v>0</v>
      </c>
      <c r="R61" s="88">
        <v>0</v>
      </c>
      <c r="S61" s="116">
        <v>0</v>
      </c>
      <c r="U61" s="115">
        <v>-238</v>
      </c>
      <c r="V61" s="116">
        <v>46.24</v>
      </c>
      <c r="W61">
        <v>-168</v>
      </c>
      <c r="X61">
        <v>-50</v>
      </c>
      <c r="Y61">
        <v>26.97</v>
      </c>
      <c r="Z61">
        <v>19.27</v>
      </c>
      <c r="AA61">
        <v>0</v>
      </c>
      <c r="AB61">
        <v>-20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19.27</v>
      </c>
      <c r="L62" s="88">
        <v>0</v>
      </c>
      <c r="M62" s="116">
        <v>0</v>
      </c>
      <c r="N62" s="115">
        <v>-145</v>
      </c>
      <c r="O62" s="88">
        <v>-20</v>
      </c>
      <c r="P62" s="88">
        <v>-20</v>
      </c>
      <c r="Q62" s="88">
        <v>0</v>
      </c>
      <c r="R62" s="88">
        <v>0</v>
      </c>
      <c r="S62" s="116">
        <v>0</v>
      </c>
      <c r="U62" s="115">
        <v>-185</v>
      </c>
      <c r="V62" s="116">
        <v>19.27</v>
      </c>
      <c r="W62">
        <v>-145</v>
      </c>
      <c r="X62">
        <v>-20</v>
      </c>
      <c r="Y62">
        <v>0</v>
      </c>
      <c r="Z62">
        <v>19.27</v>
      </c>
      <c r="AA62">
        <v>0</v>
      </c>
      <c r="AB62">
        <v>-20</v>
      </c>
    </row>
    <row r="63" spans="7:28">
      <c r="G63" t="s">
        <v>105</v>
      </c>
      <c r="H63" s="115">
        <v>0</v>
      </c>
      <c r="I63" s="88">
        <v>19.260000000000002</v>
      </c>
      <c r="J63" s="88">
        <v>0</v>
      </c>
      <c r="K63" s="88">
        <v>19.27</v>
      </c>
      <c r="L63" s="88">
        <v>15.36</v>
      </c>
      <c r="M63" s="116">
        <v>0</v>
      </c>
      <c r="N63" s="115">
        <v>0</v>
      </c>
      <c r="O63" s="88">
        <v>0</v>
      </c>
      <c r="P63" s="88">
        <v>-85</v>
      </c>
      <c r="Q63" s="88">
        <v>0</v>
      </c>
      <c r="R63" s="88">
        <v>0</v>
      </c>
      <c r="S63" s="116">
        <v>0</v>
      </c>
      <c r="U63" s="115">
        <v>-85</v>
      </c>
      <c r="V63" s="116">
        <v>53.89</v>
      </c>
      <c r="W63">
        <v>0</v>
      </c>
      <c r="X63">
        <v>19.260000000000002</v>
      </c>
      <c r="Y63">
        <v>15.36</v>
      </c>
      <c r="Z63">
        <v>19.27</v>
      </c>
      <c r="AA63">
        <v>0</v>
      </c>
      <c r="AB63">
        <v>-85</v>
      </c>
    </row>
    <row r="64" spans="7:28">
      <c r="G64" t="s">
        <v>106</v>
      </c>
      <c r="H64" s="115">
        <v>0</v>
      </c>
      <c r="I64" s="88">
        <v>9.6300000000000008</v>
      </c>
      <c r="J64" s="88">
        <v>0</v>
      </c>
      <c r="K64" s="88">
        <v>28.9</v>
      </c>
      <c r="L64" s="88">
        <v>7.96</v>
      </c>
      <c r="M64" s="116">
        <v>0</v>
      </c>
      <c r="N64" s="115">
        <v>0</v>
      </c>
      <c r="O64" s="88">
        <v>0</v>
      </c>
      <c r="P64" s="88">
        <v>-80</v>
      </c>
      <c r="Q64" s="88">
        <v>0</v>
      </c>
      <c r="R64" s="88">
        <v>0</v>
      </c>
      <c r="S64" s="116">
        <v>0</v>
      </c>
      <c r="U64" s="115">
        <v>-80</v>
      </c>
      <c r="V64" s="116">
        <v>46.49</v>
      </c>
      <c r="W64">
        <v>0</v>
      </c>
      <c r="X64">
        <v>9.6300000000000008</v>
      </c>
      <c r="Y64">
        <v>7.96</v>
      </c>
      <c r="Z64">
        <v>28.9</v>
      </c>
      <c r="AA64">
        <v>0</v>
      </c>
      <c r="AB64">
        <v>-80</v>
      </c>
    </row>
    <row r="65" spans="7:28">
      <c r="G65" t="s">
        <v>107</v>
      </c>
      <c r="H65" s="115">
        <v>47.2</v>
      </c>
      <c r="I65" s="88">
        <v>28.9</v>
      </c>
      <c r="J65" s="88">
        <v>0</v>
      </c>
      <c r="K65" s="88">
        <v>28.9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105</v>
      </c>
      <c r="W65">
        <v>47.2</v>
      </c>
      <c r="X65">
        <v>28.9</v>
      </c>
      <c r="Y65">
        <v>0</v>
      </c>
      <c r="Z65">
        <v>28.9</v>
      </c>
      <c r="AA65">
        <v>0</v>
      </c>
      <c r="AB65">
        <v>0</v>
      </c>
    </row>
    <row r="66" spans="7:28">
      <c r="G66" t="s">
        <v>108</v>
      </c>
      <c r="H66" s="115">
        <v>38.53</v>
      </c>
      <c r="I66" s="88">
        <v>43.35</v>
      </c>
      <c r="J66" s="88">
        <v>0</v>
      </c>
      <c r="K66" s="88">
        <v>19.27</v>
      </c>
      <c r="L66" s="88">
        <v>5.18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106.33</v>
      </c>
      <c r="W66">
        <v>38.53</v>
      </c>
      <c r="X66">
        <v>43.35</v>
      </c>
      <c r="Y66">
        <v>5.18</v>
      </c>
      <c r="Z66">
        <v>19.27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110.78</v>
      </c>
      <c r="J67" s="88">
        <v>0</v>
      </c>
      <c r="K67" s="88">
        <v>9.6300000000000008</v>
      </c>
      <c r="L67" s="88">
        <v>27.17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147.58000000000001</v>
      </c>
      <c r="W67">
        <v>0</v>
      </c>
      <c r="X67">
        <v>110.78</v>
      </c>
      <c r="Y67">
        <v>27.17</v>
      </c>
      <c r="Z67">
        <v>9.6300000000000008</v>
      </c>
      <c r="AA67">
        <v>0</v>
      </c>
      <c r="AB67">
        <v>0</v>
      </c>
    </row>
    <row r="68" spans="7:28">
      <c r="G68" t="s">
        <v>110</v>
      </c>
      <c r="H68" s="115">
        <v>42.39</v>
      </c>
      <c r="I68" s="88">
        <v>105.95</v>
      </c>
      <c r="J68" s="88">
        <v>0</v>
      </c>
      <c r="K68" s="88">
        <v>19.27</v>
      </c>
      <c r="L68" s="88">
        <v>17.34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184.95</v>
      </c>
      <c r="W68">
        <v>42.39</v>
      </c>
      <c r="X68">
        <v>105.95</v>
      </c>
      <c r="Y68">
        <v>17.34</v>
      </c>
      <c r="Z68">
        <v>19.27</v>
      </c>
      <c r="AA68">
        <v>0</v>
      </c>
      <c r="AB68">
        <v>0</v>
      </c>
    </row>
    <row r="69" spans="7:28">
      <c r="G69" t="s">
        <v>111</v>
      </c>
      <c r="H69" s="115">
        <v>71.28</v>
      </c>
      <c r="I69" s="88">
        <v>130.05000000000001</v>
      </c>
      <c r="J69" s="88">
        <v>38.53</v>
      </c>
      <c r="K69" s="88">
        <v>19.27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259.13</v>
      </c>
      <c r="W69">
        <v>71.28</v>
      </c>
      <c r="X69">
        <v>130.05000000000001</v>
      </c>
      <c r="Y69">
        <v>0</v>
      </c>
      <c r="Z69">
        <v>19.27</v>
      </c>
      <c r="AA69">
        <v>0</v>
      </c>
      <c r="AB69">
        <v>38.53</v>
      </c>
    </row>
    <row r="70" spans="7:28">
      <c r="G70" t="s">
        <v>112</v>
      </c>
      <c r="H70" s="115">
        <v>63.58</v>
      </c>
      <c r="I70" s="88">
        <v>105.96</v>
      </c>
      <c r="J70" s="88">
        <v>28.9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208.07</v>
      </c>
      <c r="W70">
        <v>63.58</v>
      </c>
      <c r="X70">
        <v>105.96</v>
      </c>
      <c r="Y70">
        <v>0</v>
      </c>
      <c r="Z70">
        <v>9.6300000000000008</v>
      </c>
      <c r="AA70">
        <v>0</v>
      </c>
      <c r="AB70">
        <v>28.9</v>
      </c>
    </row>
    <row r="71" spans="7:28">
      <c r="G71" t="s">
        <v>113</v>
      </c>
      <c r="H71" s="115">
        <v>0</v>
      </c>
      <c r="I71" s="88">
        <v>57.79</v>
      </c>
      <c r="J71" s="88">
        <v>0</v>
      </c>
      <c r="K71" s="88">
        <v>19.27</v>
      </c>
      <c r="L71" s="88">
        <v>0</v>
      </c>
      <c r="M71" s="116">
        <v>0</v>
      </c>
      <c r="N71" s="115">
        <v>-42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-57</v>
      </c>
      <c r="V71" s="116">
        <v>77.06</v>
      </c>
      <c r="W71">
        <v>-42</v>
      </c>
      <c r="X71">
        <v>57.79</v>
      </c>
      <c r="Y71">
        <v>0</v>
      </c>
      <c r="Z71">
        <v>19.27</v>
      </c>
      <c r="AA71">
        <v>0</v>
      </c>
      <c r="AB71">
        <v>-15</v>
      </c>
    </row>
    <row r="72" spans="7:28">
      <c r="G72" t="s">
        <v>114</v>
      </c>
      <c r="H72" s="115">
        <v>26.97</v>
      </c>
      <c r="I72" s="88">
        <v>72.25</v>
      </c>
      <c r="J72" s="88">
        <v>0</v>
      </c>
      <c r="K72" s="88">
        <v>19.27</v>
      </c>
      <c r="L72" s="88">
        <v>0</v>
      </c>
      <c r="M72" s="116">
        <v>0</v>
      </c>
      <c r="N72" s="115">
        <v>0</v>
      </c>
      <c r="O72" s="88">
        <v>0</v>
      </c>
      <c r="P72" s="88">
        <v>-65</v>
      </c>
      <c r="Q72" s="88">
        <v>0</v>
      </c>
      <c r="R72" s="88">
        <v>0</v>
      </c>
      <c r="S72" s="116">
        <v>0</v>
      </c>
      <c r="U72" s="115">
        <v>-65</v>
      </c>
      <c r="V72" s="116">
        <v>118.49</v>
      </c>
      <c r="W72">
        <v>26.97</v>
      </c>
      <c r="X72">
        <v>72.25</v>
      </c>
      <c r="Y72">
        <v>0</v>
      </c>
      <c r="Z72">
        <v>19.27</v>
      </c>
      <c r="AA72">
        <v>0</v>
      </c>
      <c r="AB72">
        <v>-65</v>
      </c>
    </row>
    <row r="73" spans="7:28">
      <c r="G73" t="s">
        <v>115</v>
      </c>
      <c r="H73" s="115">
        <v>0</v>
      </c>
      <c r="I73" s="88">
        <v>77.06</v>
      </c>
      <c r="J73" s="88">
        <v>0</v>
      </c>
      <c r="K73" s="88">
        <v>19.27</v>
      </c>
      <c r="L73" s="88">
        <v>23.12</v>
      </c>
      <c r="M73" s="116">
        <v>0</v>
      </c>
      <c r="N73" s="115">
        <v>0</v>
      </c>
      <c r="O73" s="88">
        <v>0</v>
      </c>
      <c r="P73" s="88">
        <v>-115</v>
      </c>
      <c r="Q73" s="88">
        <v>0</v>
      </c>
      <c r="R73" s="88">
        <v>0</v>
      </c>
      <c r="S73" s="116">
        <v>0</v>
      </c>
      <c r="U73" s="115">
        <v>-115</v>
      </c>
      <c r="V73" s="116">
        <v>119.45</v>
      </c>
      <c r="W73">
        <v>0</v>
      </c>
      <c r="X73">
        <v>77.06</v>
      </c>
      <c r="Y73">
        <v>23.12</v>
      </c>
      <c r="Z73">
        <v>19.27</v>
      </c>
      <c r="AA73">
        <v>0</v>
      </c>
      <c r="AB73">
        <v>-115</v>
      </c>
    </row>
    <row r="74" spans="7:28">
      <c r="G74" t="s">
        <v>116</v>
      </c>
      <c r="H74" s="115">
        <v>23.12</v>
      </c>
      <c r="I74" s="88">
        <v>125.23</v>
      </c>
      <c r="J74" s="88">
        <v>0</v>
      </c>
      <c r="K74" s="88">
        <v>9.6300000000000008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157.97999999999999</v>
      </c>
      <c r="W74">
        <v>23.12</v>
      </c>
      <c r="X74">
        <v>125.23</v>
      </c>
      <c r="Y74">
        <v>0</v>
      </c>
      <c r="Z74">
        <v>9.6300000000000008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28.9</v>
      </c>
      <c r="J75" s="88">
        <v>0</v>
      </c>
      <c r="K75" s="88">
        <v>19.27</v>
      </c>
      <c r="L75" s="88">
        <v>0</v>
      </c>
      <c r="M75" s="116">
        <v>3.56</v>
      </c>
      <c r="N75" s="115">
        <v>-22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-77</v>
      </c>
      <c r="V75" s="116">
        <v>51.73</v>
      </c>
      <c r="W75">
        <v>-22</v>
      </c>
      <c r="X75">
        <v>28.9</v>
      </c>
      <c r="Y75">
        <v>0</v>
      </c>
      <c r="Z75">
        <v>19.27</v>
      </c>
      <c r="AA75">
        <v>3.56</v>
      </c>
      <c r="AB75">
        <v>-55</v>
      </c>
    </row>
    <row r="76" spans="7:28">
      <c r="G76" t="s">
        <v>118</v>
      </c>
      <c r="H76" s="115">
        <v>0</v>
      </c>
      <c r="I76" s="88">
        <v>38.53</v>
      </c>
      <c r="J76" s="88">
        <v>0</v>
      </c>
      <c r="K76" s="88">
        <v>19.27</v>
      </c>
      <c r="L76" s="88">
        <v>0</v>
      </c>
      <c r="M76" s="116">
        <v>3.56</v>
      </c>
      <c r="N76" s="115">
        <v>-37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-37</v>
      </c>
      <c r="V76" s="116">
        <v>61.36</v>
      </c>
      <c r="W76">
        <v>-37</v>
      </c>
      <c r="X76">
        <v>38.53</v>
      </c>
      <c r="Y76">
        <v>0</v>
      </c>
      <c r="Z76">
        <v>19.27</v>
      </c>
      <c r="AA76">
        <v>3.56</v>
      </c>
      <c r="AB76">
        <v>0</v>
      </c>
    </row>
    <row r="77" spans="7:28">
      <c r="G77" t="s">
        <v>119</v>
      </c>
      <c r="H77" s="115">
        <v>0</v>
      </c>
      <c r="I77" s="88">
        <v>62.61</v>
      </c>
      <c r="J77" s="88">
        <v>0</v>
      </c>
      <c r="K77" s="88">
        <v>19.27</v>
      </c>
      <c r="L77" s="88">
        <v>0</v>
      </c>
      <c r="M77" s="116">
        <v>3.56</v>
      </c>
      <c r="N77" s="115">
        <v>-79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-79</v>
      </c>
      <c r="V77" s="116">
        <v>85.44</v>
      </c>
      <c r="W77">
        <v>-79</v>
      </c>
      <c r="X77">
        <v>62.61</v>
      </c>
      <c r="Y77">
        <v>0</v>
      </c>
      <c r="Z77">
        <v>19.27</v>
      </c>
      <c r="AA77">
        <v>3.56</v>
      </c>
      <c r="AB77">
        <v>0</v>
      </c>
    </row>
    <row r="78" spans="7:28">
      <c r="G78" t="s">
        <v>120</v>
      </c>
      <c r="H78" s="115">
        <v>0</v>
      </c>
      <c r="I78" s="88">
        <v>62.61</v>
      </c>
      <c r="J78" s="88">
        <v>0</v>
      </c>
      <c r="K78" s="88">
        <v>19.27</v>
      </c>
      <c r="L78" s="88">
        <v>0</v>
      </c>
      <c r="M78" s="116">
        <v>3.56</v>
      </c>
      <c r="N78" s="115">
        <v>-79</v>
      </c>
      <c r="O78" s="88">
        <v>0</v>
      </c>
      <c r="P78" s="88">
        <v>-52</v>
      </c>
      <c r="Q78" s="88">
        <v>0</v>
      </c>
      <c r="R78" s="88">
        <v>0</v>
      </c>
      <c r="S78" s="116">
        <v>0</v>
      </c>
      <c r="U78" s="115">
        <v>-131</v>
      </c>
      <c r="V78" s="116">
        <v>85.44</v>
      </c>
      <c r="W78">
        <v>-79</v>
      </c>
      <c r="X78">
        <v>62.61</v>
      </c>
      <c r="Y78">
        <v>0</v>
      </c>
      <c r="Z78">
        <v>19.27</v>
      </c>
      <c r="AA78">
        <v>3.56</v>
      </c>
      <c r="AB78">
        <v>-52</v>
      </c>
    </row>
    <row r="79" spans="7:28">
      <c r="G79" t="s">
        <v>121</v>
      </c>
      <c r="H79" s="115">
        <v>0</v>
      </c>
      <c r="I79" s="88">
        <v>80.37</v>
      </c>
      <c r="J79" s="88">
        <v>16.079999999999998</v>
      </c>
      <c r="K79" s="88">
        <v>16.079999999999998</v>
      </c>
      <c r="L79" s="88">
        <v>16.079999999999998</v>
      </c>
      <c r="M79" s="116">
        <v>2.98</v>
      </c>
      <c r="N79" s="115">
        <v>-127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-127</v>
      </c>
      <c r="V79" s="116">
        <v>131.59</v>
      </c>
      <c r="W79">
        <v>-127</v>
      </c>
      <c r="X79">
        <v>80.37</v>
      </c>
      <c r="Y79">
        <v>16.079999999999998</v>
      </c>
      <c r="Z79">
        <v>16.079999999999998</v>
      </c>
      <c r="AA79">
        <v>2.98</v>
      </c>
      <c r="AB79">
        <v>16.079999999999998</v>
      </c>
    </row>
    <row r="80" spans="7:28">
      <c r="G80" t="s">
        <v>122</v>
      </c>
      <c r="H80" s="115">
        <v>0</v>
      </c>
      <c r="I80" s="88">
        <v>55.13</v>
      </c>
      <c r="J80" s="88">
        <v>11.03</v>
      </c>
      <c r="K80" s="88">
        <v>11.03</v>
      </c>
      <c r="L80" s="88">
        <v>0</v>
      </c>
      <c r="M80" s="116">
        <v>3.08</v>
      </c>
      <c r="N80" s="115">
        <v>-136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-136</v>
      </c>
      <c r="V80" s="116">
        <v>80.27</v>
      </c>
      <c r="W80">
        <v>-136</v>
      </c>
      <c r="X80">
        <v>55.13</v>
      </c>
      <c r="Y80">
        <v>0</v>
      </c>
      <c r="Z80">
        <v>11.03</v>
      </c>
      <c r="AA80">
        <v>3.08</v>
      </c>
      <c r="AB80">
        <v>11.03</v>
      </c>
    </row>
    <row r="81" spans="7:28">
      <c r="G81" t="s">
        <v>123</v>
      </c>
      <c r="H81" s="115">
        <v>0</v>
      </c>
      <c r="I81" s="88">
        <v>33.53</v>
      </c>
      <c r="J81" s="88">
        <v>19.16</v>
      </c>
      <c r="K81" s="88">
        <v>3.83</v>
      </c>
      <c r="L81" s="88">
        <v>0</v>
      </c>
      <c r="M81" s="116">
        <v>1.2</v>
      </c>
      <c r="N81" s="115">
        <v>-122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-122</v>
      </c>
      <c r="V81" s="116">
        <v>57.72</v>
      </c>
      <c r="W81">
        <v>-122</v>
      </c>
      <c r="X81">
        <v>33.53</v>
      </c>
      <c r="Y81">
        <v>0</v>
      </c>
      <c r="Z81">
        <v>3.83</v>
      </c>
      <c r="AA81">
        <v>1.2</v>
      </c>
      <c r="AB81">
        <v>19.16</v>
      </c>
    </row>
    <row r="82" spans="7:28">
      <c r="G82" t="s">
        <v>124</v>
      </c>
      <c r="H82" s="115">
        <v>0</v>
      </c>
      <c r="I82" s="88">
        <v>29.26</v>
      </c>
      <c r="J82" s="88">
        <v>20.89</v>
      </c>
      <c r="K82" s="88">
        <v>4.18</v>
      </c>
      <c r="L82" s="88">
        <v>0</v>
      </c>
      <c r="M82" s="116">
        <v>1.44</v>
      </c>
      <c r="N82" s="115">
        <v>-132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-132</v>
      </c>
      <c r="V82" s="116">
        <v>55.77</v>
      </c>
      <c r="W82">
        <v>-132</v>
      </c>
      <c r="X82">
        <v>29.26</v>
      </c>
      <c r="Y82">
        <v>0</v>
      </c>
      <c r="Z82">
        <v>4.18</v>
      </c>
      <c r="AA82">
        <v>1.44</v>
      </c>
      <c r="AB82">
        <v>20.89</v>
      </c>
    </row>
    <row r="83" spans="7:28">
      <c r="G83" t="s">
        <v>125</v>
      </c>
      <c r="H83" s="115">
        <v>0</v>
      </c>
      <c r="I83" s="88">
        <v>33.369999999999997</v>
      </c>
      <c r="J83" s="88">
        <v>33.380000000000003</v>
      </c>
      <c r="K83" s="88">
        <v>1.34</v>
      </c>
      <c r="L83" s="88">
        <v>0</v>
      </c>
      <c r="M83" s="116">
        <v>0.86</v>
      </c>
      <c r="N83" s="115">
        <v>-46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-46</v>
      </c>
      <c r="V83" s="116">
        <v>68.95</v>
      </c>
      <c r="W83">
        <v>-46</v>
      </c>
      <c r="X83">
        <v>33.369999999999997</v>
      </c>
      <c r="Y83">
        <v>0</v>
      </c>
      <c r="Z83">
        <v>1.34</v>
      </c>
      <c r="AA83">
        <v>0.86</v>
      </c>
      <c r="AB83">
        <v>33.380000000000003</v>
      </c>
    </row>
    <row r="84" spans="7:28">
      <c r="G84" t="s">
        <v>126</v>
      </c>
      <c r="H84" s="115">
        <v>0</v>
      </c>
      <c r="I84" s="88">
        <v>33.1</v>
      </c>
      <c r="J84" s="88">
        <v>33.11</v>
      </c>
      <c r="K84" s="88">
        <v>2.65</v>
      </c>
      <c r="L84" s="88">
        <v>0</v>
      </c>
      <c r="M84" s="116">
        <v>0.85</v>
      </c>
      <c r="N84" s="115">
        <v>-27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-27</v>
      </c>
      <c r="V84" s="116">
        <v>69.709999999999994</v>
      </c>
      <c r="W84">
        <v>-27</v>
      </c>
      <c r="X84">
        <v>33.1</v>
      </c>
      <c r="Y84">
        <v>0</v>
      </c>
      <c r="Z84">
        <v>2.65</v>
      </c>
      <c r="AA84">
        <v>0.85</v>
      </c>
      <c r="AB84">
        <v>33.11</v>
      </c>
    </row>
    <row r="85" spans="7:28">
      <c r="G85" t="s">
        <v>127</v>
      </c>
      <c r="H85" s="115">
        <v>16.54</v>
      </c>
      <c r="I85" s="88">
        <v>67.42</v>
      </c>
      <c r="J85" s="88">
        <v>0</v>
      </c>
      <c r="K85" s="88">
        <v>3.67</v>
      </c>
      <c r="L85" s="88">
        <v>0.92</v>
      </c>
      <c r="M85" s="116">
        <v>0.87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89.42</v>
      </c>
      <c r="W85">
        <v>16.54</v>
      </c>
      <c r="X85">
        <v>67.42</v>
      </c>
      <c r="Y85">
        <v>0.92</v>
      </c>
      <c r="Z85">
        <v>3.67</v>
      </c>
      <c r="AA85">
        <v>0.87</v>
      </c>
      <c r="AB85">
        <v>-10</v>
      </c>
    </row>
    <row r="86" spans="7:28">
      <c r="G86" t="s">
        <v>128</v>
      </c>
      <c r="H86" s="115">
        <v>18.010000000000002</v>
      </c>
      <c r="I86" s="88">
        <v>85.75</v>
      </c>
      <c r="J86" s="88">
        <v>112.62</v>
      </c>
      <c r="K86" s="88">
        <v>3.22</v>
      </c>
      <c r="L86" s="88">
        <v>0</v>
      </c>
      <c r="M86" s="116">
        <v>1.05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220.65</v>
      </c>
      <c r="W86">
        <v>18.010000000000002</v>
      </c>
      <c r="X86">
        <v>85.75</v>
      </c>
      <c r="Y86">
        <v>0</v>
      </c>
      <c r="Z86">
        <v>3.22</v>
      </c>
      <c r="AA86">
        <v>1.05</v>
      </c>
      <c r="AB86">
        <v>112.62</v>
      </c>
    </row>
    <row r="87" spans="7:28">
      <c r="G87" t="s">
        <v>129</v>
      </c>
      <c r="H87" s="115">
        <v>66.66</v>
      </c>
      <c r="I87" s="88">
        <v>90.37</v>
      </c>
      <c r="J87" s="88">
        <v>108.39</v>
      </c>
      <c r="K87" s="88">
        <v>0</v>
      </c>
      <c r="L87" s="88">
        <v>0</v>
      </c>
      <c r="M87" s="116">
        <v>0.76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266.18</v>
      </c>
      <c r="W87">
        <v>66.66</v>
      </c>
      <c r="X87">
        <v>90.37</v>
      </c>
      <c r="Y87">
        <v>0</v>
      </c>
      <c r="Z87">
        <v>0</v>
      </c>
      <c r="AA87">
        <v>0.76</v>
      </c>
      <c r="AB87">
        <v>108.39</v>
      </c>
    </row>
    <row r="88" spans="7:28">
      <c r="G88" t="s">
        <v>130</v>
      </c>
      <c r="H88" s="115">
        <v>96.99</v>
      </c>
      <c r="I88" s="88">
        <v>114.61</v>
      </c>
      <c r="J88" s="88">
        <v>119.54</v>
      </c>
      <c r="K88" s="88">
        <v>2.99</v>
      </c>
      <c r="L88" s="88">
        <v>0</v>
      </c>
      <c r="M88" s="116">
        <v>0.79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334.92</v>
      </c>
      <c r="W88">
        <v>96.99</v>
      </c>
      <c r="X88">
        <v>114.61</v>
      </c>
      <c r="Y88">
        <v>0</v>
      </c>
      <c r="Z88">
        <v>2.99</v>
      </c>
      <c r="AA88">
        <v>0.79</v>
      </c>
      <c r="AB88">
        <v>119.54</v>
      </c>
    </row>
    <row r="89" spans="7:28">
      <c r="G89" t="s">
        <v>131</v>
      </c>
      <c r="H89" s="115">
        <v>136.4</v>
      </c>
      <c r="I89" s="88">
        <v>138.94</v>
      </c>
      <c r="J89" s="88">
        <v>108.69</v>
      </c>
      <c r="K89" s="88">
        <v>5.43</v>
      </c>
      <c r="L89" s="88">
        <v>0</v>
      </c>
      <c r="M89" s="116">
        <v>0.85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390.31</v>
      </c>
      <c r="W89">
        <v>136.4</v>
      </c>
      <c r="X89">
        <v>138.94</v>
      </c>
      <c r="Y89">
        <v>0</v>
      </c>
      <c r="Z89">
        <v>5.43</v>
      </c>
      <c r="AA89">
        <v>0.85</v>
      </c>
      <c r="AB89">
        <v>108.69</v>
      </c>
    </row>
    <row r="90" spans="7:28">
      <c r="G90" t="s">
        <v>132</v>
      </c>
      <c r="H90" s="115">
        <v>173.73</v>
      </c>
      <c r="I90" s="88">
        <v>144.22</v>
      </c>
      <c r="J90" s="88">
        <v>112.81</v>
      </c>
      <c r="K90" s="88">
        <v>3.76</v>
      </c>
      <c r="L90" s="88">
        <v>0</v>
      </c>
      <c r="M90" s="116">
        <v>0.85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435.37</v>
      </c>
      <c r="W90">
        <v>173.73</v>
      </c>
      <c r="X90">
        <v>144.22</v>
      </c>
      <c r="Y90">
        <v>0</v>
      </c>
      <c r="Z90">
        <v>3.76</v>
      </c>
      <c r="AA90">
        <v>0.85</v>
      </c>
      <c r="AB90">
        <v>112.81</v>
      </c>
    </row>
    <row r="91" spans="7:28">
      <c r="G91" t="s">
        <v>133</v>
      </c>
      <c r="H91" s="115">
        <v>53.34</v>
      </c>
      <c r="I91" s="88">
        <v>76.59</v>
      </c>
      <c r="J91" s="88">
        <v>108.13</v>
      </c>
      <c r="K91" s="88">
        <v>0</v>
      </c>
      <c r="L91" s="88">
        <v>3.06</v>
      </c>
      <c r="M91" s="116">
        <v>0.66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241.78</v>
      </c>
      <c r="W91">
        <v>53.34</v>
      </c>
      <c r="X91">
        <v>76.59</v>
      </c>
      <c r="Y91">
        <v>3.06</v>
      </c>
      <c r="Z91">
        <v>0</v>
      </c>
      <c r="AA91">
        <v>0.66</v>
      </c>
      <c r="AB91">
        <v>108.13</v>
      </c>
    </row>
    <row r="92" spans="7:28">
      <c r="G92" t="s">
        <v>134</v>
      </c>
      <c r="H92" s="115">
        <v>61.9</v>
      </c>
      <c r="I92" s="88">
        <v>126.35</v>
      </c>
      <c r="J92" s="88">
        <v>1.8</v>
      </c>
      <c r="K92" s="88">
        <v>5.41</v>
      </c>
      <c r="L92" s="88">
        <v>0</v>
      </c>
      <c r="M92" s="116">
        <v>0.66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196.12</v>
      </c>
      <c r="W92">
        <v>61.9</v>
      </c>
      <c r="X92">
        <v>126.35</v>
      </c>
      <c r="Y92">
        <v>0</v>
      </c>
      <c r="Z92">
        <v>5.41</v>
      </c>
      <c r="AA92">
        <v>0.66</v>
      </c>
      <c r="AB92">
        <v>1.8</v>
      </c>
    </row>
    <row r="93" spans="7:28">
      <c r="G93" t="s">
        <v>135</v>
      </c>
      <c r="H93" s="115">
        <v>187</v>
      </c>
      <c r="I93" s="88">
        <v>98.49</v>
      </c>
      <c r="J93" s="88">
        <v>81.11</v>
      </c>
      <c r="K93" s="88">
        <v>6.96</v>
      </c>
      <c r="L93" s="88">
        <v>0</v>
      </c>
      <c r="M93" s="116">
        <v>0.86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374.42</v>
      </c>
      <c r="W93">
        <v>187</v>
      </c>
      <c r="X93">
        <v>98.49</v>
      </c>
      <c r="Y93">
        <v>0</v>
      </c>
      <c r="Z93">
        <v>6.96</v>
      </c>
      <c r="AA93">
        <v>0.86</v>
      </c>
      <c r="AB93">
        <v>81.11</v>
      </c>
    </row>
    <row r="94" spans="7:28">
      <c r="G94" t="s">
        <v>136</v>
      </c>
      <c r="H94" s="115">
        <v>217.73</v>
      </c>
      <c r="I94" s="88">
        <v>196.92</v>
      </c>
      <c r="J94" s="88">
        <v>112.52</v>
      </c>
      <c r="K94" s="88">
        <v>8.44</v>
      </c>
      <c r="L94" s="88">
        <v>0</v>
      </c>
      <c r="M94" s="116">
        <v>1.04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536.65</v>
      </c>
      <c r="W94">
        <v>217.73</v>
      </c>
      <c r="X94">
        <v>196.92</v>
      </c>
      <c r="Y94">
        <v>0</v>
      </c>
      <c r="Z94">
        <v>8.44</v>
      </c>
      <c r="AA94">
        <v>1.04</v>
      </c>
      <c r="AB94">
        <v>112.52</v>
      </c>
    </row>
    <row r="95" spans="7:28">
      <c r="G95" t="s">
        <v>137</v>
      </c>
      <c r="H95" s="115">
        <v>191.33</v>
      </c>
      <c r="I95" s="88">
        <v>101.22</v>
      </c>
      <c r="J95" s="88">
        <v>53</v>
      </c>
      <c r="K95" s="88">
        <v>0</v>
      </c>
      <c r="L95" s="88">
        <v>0</v>
      </c>
      <c r="M95" s="116">
        <v>2.0099999999999998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347.56</v>
      </c>
      <c r="W95">
        <v>191.33</v>
      </c>
      <c r="X95">
        <v>101.22</v>
      </c>
      <c r="Y95">
        <v>0</v>
      </c>
      <c r="Z95">
        <v>0</v>
      </c>
      <c r="AA95">
        <v>2.0099999999999998</v>
      </c>
      <c r="AB95">
        <v>53</v>
      </c>
    </row>
    <row r="96" spans="7:28">
      <c r="G96" t="s">
        <v>138</v>
      </c>
      <c r="H96" s="115">
        <v>150.26</v>
      </c>
      <c r="I96" s="88">
        <v>28.5</v>
      </c>
      <c r="J96" s="88">
        <v>48.32</v>
      </c>
      <c r="K96" s="88">
        <v>4.84</v>
      </c>
      <c r="L96" s="88">
        <v>0</v>
      </c>
      <c r="M96" s="116">
        <v>1.79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233.71</v>
      </c>
      <c r="W96">
        <v>150.26</v>
      </c>
      <c r="X96">
        <v>28.5</v>
      </c>
      <c r="Y96">
        <v>0</v>
      </c>
      <c r="Z96">
        <v>4.84</v>
      </c>
      <c r="AA96">
        <v>1.79</v>
      </c>
      <c r="AB96">
        <v>48.32</v>
      </c>
    </row>
    <row r="97" spans="1:83">
      <c r="G97" t="s">
        <v>139</v>
      </c>
      <c r="H97" s="115">
        <v>92.77</v>
      </c>
      <c r="I97" s="88">
        <v>0</v>
      </c>
      <c r="J97" s="88">
        <v>0</v>
      </c>
      <c r="K97" s="88">
        <v>0</v>
      </c>
      <c r="L97" s="88">
        <v>0.92</v>
      </c>
      <c r="M97" s="116">
        <v>0</v>
      </c>
      <c r="N97" s="115">
        <v>0</v>
      </c>
      <c r="O97" s="88">
        <v>-25</v>
      </c>
      <c r="P97" s="88">
        <v>0</v>
      </c>
      <c r="Q97" s="88">
        <v>0</v>
      </c>
      <c r="R97" s="88">
        <v>0</v>
      </c>
      <c r="S97" s="116">
        <v>0</v>
      </c>
      <c r="U97" s="115">
        <v>-25</v>
      </c>
      <c r="V97" s="116">
        <v>93.69</v>
      </c>
      <c r="W97">
        <v>92.77</v>
      </c>
      <c r="X97">
        <v>-25</v>
      </c>
      <c r="Y97">
        <v>0.92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89.59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89.59</v>
      </c>
      <c r="W98">
        <v>89.59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1.006945</v>
      </c>
      <c r="I99" s="111">
        <f t="shared" ref="I99:BQ99" si="1">SUM(I3:I98)/4000</f>
        <v>0.92510999999999999</v>
      </c>
      <c r="J99" s="111">
        <f t="shared" si="1"/>
        <v>0.45725999999999994</v>
      </c>
      <c r="K99" s="111">
        <f t="shared" si="1"/>
        <v>0.1847224999999999</v>
      </c>
      <c r="L99" s="111">
        <f t="shared" si="1"/>
        <v>0.18005500000000002</v>
      </c>
      <c r="M99" s="111">
        <f t="shared" si="1"/>
        <v>9.2100000000000012E-3</v>
      </c>
      <c r="N99" s="110">
        <f t="shared" si="1"/>
        <v>-0.79074999999999995</v>
      </c>
      <c r="O99" s="111">
        <f t="shared" si="1"/>
        <v>-0.2525</v>
      </c>
      <c r="P99" s="111">
        <f t="shared" si="1"/>
        <v>-0.76375000000000004</v>
      </c>
      <c r="Q99" s="111">
        <f t="shared" si="1"/>
        <v>-8.1250000000000003E-2</v>
      </c>
      <c r="R99" s="111">
        <f t="shared" si="1"/>
        <v>0</v>
      </c>
      <c r="S99" s="112">
        <f t="shared" si="1"/>
        <v>0</v>
      </c>
      <c r="U99" s="110">
        <f t="shared" si="1"/>
        <v>-1.88825</v>
      </c>
      <c r="V99" s="112">
        <f t="shared" si="1"/>
        <v>2.7633025</v>
      </c>
      <c r="W99">
        <f t="shared" si="1"/>
        <v>0.21619499999999992</v>
      </c>
      <c r="X99">
        <f t="shared" si="1"/>
        <v>0.67260999999999982</v>
      </c>
      <c r="Y99">
        <f t="shared" si="1"/>
        <v>0.18005500000000002</v>
      </c>
      <c r="Z99">
        <f t="shared" si="1"/>
        <v>0.10347249999999995</v>
      </c>
      <c r="AA99">
        <f t="shared" si="1"/>
        <v>9.2100000000000012E-3</v>
      </c>
      <c r="AB99">
        <f t="shared" si="1"/>
        <v>-0.30649000000000004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55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6" t="s">
        <v>230</v>
      </c>
      <c r="W2" s="30" t="s">
        <v>262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9.6300000000000008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9.6300000000000008</v>
      </c>
      <c r="W3">
        <v>0</v>
      </c>
      <c r="X3">
        <v>9.6300000000000008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9.6300000000000008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9.6300000000000008</v>
      </c>
      <c r="W4">
        <v>0</v>
      </c>
      <c r="X4">
        <v>9.6300000000000008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19.27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19.27</v>
      </c>
      <c r="W5">
        <v>0</v>
      </c>
      <c r="X5">
        <v>19.27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62.61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62.61</v>
      </c>
      <c r="W36">
        <v>0</v>
      </c>
      <c r="X36">
        <v>62.61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72.25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72.25</v>
      </c>
      <c r="W37">
        <v>0</v>
      </c>
      <c r="X37">
        <v>72.25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86.7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86.7</v>
      </c>
      <c r="W38">
        <v>0</v>
      </c>
      <c r="X38">
        <v>86.7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67.430000000000007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67.430000000000007</v>
      </c>
      <c r="W40">
        <v>0</v>
      </c>
      <c r="X40">
        <v>67.430000000000007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77.06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77.06</v>
      </c>
      <c r="W41">
        <v>0</v>
      </c>
      <c r="X41">
        <v>77.06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86.7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86.7</v>
      </c>
      <c r="W42">
        <v>0</v>
      </c>
      <c r="X42">
        <v>86.7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28.9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28.9</v>
      </c>
      <c r="W43">
        <v>0</v>
      </c>
      <c r="X43">
        <v>28.9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96.33</v>
      </c>
      <c r="W44">
        <v>0</v>
      </c>
      <c r="X44">
        <v>96.33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96.33</v>
      </c>
      <c r="W45">
        <v>0</v>
      </c>
      <c r="X45">
        <v>96.33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96.33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96.33</v>
      </c>
      <c r="W46">
        <v>0</v>
      </c>
      <c r="X46">
        <v>96.33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52.98</v>
      </c>
      <c r="W47">
        <v>0</v>
      </c>
      <c r="X47">
        <v>52.98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101.15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101.15</v>
      </c>
      <c r="W48">
        <v>0</v>
      </c>
      <c r="X48">
        <v>101.15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101.15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101.15</v>
      </c>
      <c r="W49">
        <v>0</v>
      </c>
      <c r="X49">
        <v>101.15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101.15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101.15</v>
      </c>
      <c r="W50">
        <v>0</v>
      </c>
      <c r="X50">
        <v>101.15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48.16</v>
      </c>
      <c r="W51">
        <v>0</v>
      </c>
      <c r="X51">
        <v>48.17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115.6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115.6</v>
      </c>
      <c r="W52">
        <v>0</v>
      </c>
      <c r="X52">
        <v>115.6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115.6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115.6</v>
      </c>
      <c r="W53">
        <v>0</v>
      </c>
      <c r="X53">
        <v>115.6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115.6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115.6</v>
      </c>
      <c r="W54">
        <v>0</v>
      </c>
      <c r="X54">
        <v>115.6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52.98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52.98</v>
      </c>
      <c r="W55">
        <v>0</v>
      </c>
      <c r="X55">
        <v>52.98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105.96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105.96</v>
      </c>
      <c r="W56">
        <v>0</v>
      </c>
      <c r="X56">
        <v>105.96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115.6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115.6</v>
      </c>
      <c r="W57">
        <v>0</v>
      </c>
      <c r="X57">
        <v>115.6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115.6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115.6</v>
      </c>
      <c r="W58">
        <v>0</v>
      </c>
      <c r="X58">
        <v>115.6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48.16</v>
      </c>
      <c r="W59">
        <v>0</v>
      </c>
      <c r="X59">
        <v>48.17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115.6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115.6</v>
      </c>
      <c r="W60">
        <v>0</v>
      </c>
      <c r="X60">
        <v>115.6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115.6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115.6</v>
      </c>
      <c r="W61">
        <v>0</v>
      </c>
      <c r="X61">
        <v>115.6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115.6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115.6</v>
      </c>
      <c r="W62">
        <v>0</v>
      </c>
      <c r="X62">
        <v>115.6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48.16</v>
      </c>
      <c r="W63">
        <v>0</v>
      </c>
      <c r="X63">
        <v>48.17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96.33</v>
      </c>
      <c r="W64">
        <v>0</v>
      </c>
      <c r="X64">
        <v>96.33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96.33</v>
      </c>
      <c r="W65">
        <v>0</v>
      </c>
      <c r="X65">
        <v>96.33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96.33</v>
      </c>
      <c r="W66">
        <v>0</v>
      </c>
      <c r="X66">
        <v>96.33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43.35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43.35</v>
      </c>
      <c r="W67">
        <v>0</v>
      </c>
      <c r="X67">
        <v>43.35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96.33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96.33</v>
      </c>
      <c r="W68">
        <v>0</v>
      </c>
      <c r="X68">
        <v>96.33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96.33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96.33</v>
      </c>
      <c r="W69">
        <v>0</v>
      </c>
      <c r="X69">
        <v>96.33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96.33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96.33</v>
      </c>
      <c r="W70">
        <v>0</v>
      </c>
      <c r="X70">
        <v>96.33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19.27</v>
      </c>
      <c r="W71">
        <v>0</v>
      </c>
      <c r="X71">
        <v>19.27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77.06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77.06</v>
      </c>
      <c r="W72">
        <v>0</v>
      </c>
      <c r="X72">
        <v>77.06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67.430000000000007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67.430000000000007</v>
      </c>
      <c r="W73">
        <v>0</v>
      </c>
      <c r="X73">
        <v>67.430000000000007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57.8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57.8</v>
      </c>
      <c r="W74">
        <v>0</v>
      </c>
      <c r="X74">
        <v>57.8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</v>
      </c>
      <c r="W75">
        <v>0</v>
      </c>
      <c r="X75">
        <v>28.9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86.7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86.7</v>
      </c>
      <c r="W76">
        <v>0</v>
      </c>
      <c r="X76">
        <v>86.7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77.06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77.06</v>
      </c>
      <c r="W77">
        <v>0</v>
      </c>
      <c r="X77">
        <v>77.06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55.42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55.42</v>
      </c>
      <c r="W78">
        <v>0</v>
      </c>
      <c r="X78">
        <v>55.42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9.57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9.57</v>
      </c>
      <c r="W79">
        <v>0</v>
      </c>
      <c r="X79">
        <v>9.57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35.56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35.56</v>
      </c>
      <c r="W80">
        <v>0</v>
      </c>
      <c r="X80">
        <v>35.56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33.26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33.26</v>
      </c>
      <c r="W81">
        <v>0</v>
      </c>
      <c r="X81">
        <v>33.26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31.46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31.46</v>
      </c>
      <c r="W82">
        <v>0</v>
      </c>
      <c r="X82">
        <v>31.46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48.17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48.16</v>
      </c>
      <c r="W84">
        <v>0</v>
      </c>
      <c r="X84">
        <v>48.17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48.17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48.16</v>
      </c>
      <c r="W85">
        <v>0</v>
      </c>
      <c r="X85">
        <v>48.17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48.17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48.16</v>
      </c>
      <c r="W86">
        <v>0</v>
      </c>
      <c r="X86">
        <v>48.17</v>
      </c>
    </row>
    <row r="87" spans="7:24">
      <c r="G87" t="s">
        <v>129</v>
      </c>
      <c r="H87" s="115">
        <v>4.62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4.62</v>
      </c>
      <c r="W87">
        <v>4.62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48.17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48.16</v>
      </c>
      <c r="W88">
        <v>0</v>
      </c>
      <c r="X88">
        <v>48.17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38.53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38.53</v>
      </c>
      <c r="W89">
        <v>0</v>
      </c>
      <c r="X89">
        <v>38.53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28.9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28.9</v>
      </c>
      <c r="W90">
        <v>0</v>
      </c>
      <c r="X90">
        <v>28.9</v>
      </c>
    </row>
    <row r="91" spans="7:24">
      <c r="G91" t="s">
        <v>133</v>
      </c>
      <c r="H91" s="115">
        <v>0.28999999999999998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0.28999999999999998</v>
      </c>
      <c r="W91">
        <v>0.28999999999999998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38.53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38.53</v>
      </c>
      <c r="W92">
        <v>0</v>
      </c>
      <c r="X92">
        <v>38.53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38.53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38.53</v>
      </c>
      <c r="W93">
        <v>0</v>
      </c>
      <c r="X93">
        <v>38.53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28.9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28.9</v>
      </c>
      <c r="W94">
        <v>0</v>
      </c>
      <c r="X94">
        <v>28.9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38.53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38.53</v>
      </c>
      <c r="W96">
        <v>0</v>
      </c>
      <c r="X96">
        <v>38.53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19.27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19.27</v>
      </c>
      <c r="W97">
        <v>0</v>
      </c>
      <c r="X97">
        <v>19.27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28.9</v>
      </c>
      <c r="W98">
        <v>0</v>
      </c>
      <c r="X98">
        <v>28.9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1.2275000000000001E-3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1.0118600000000002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1.0130699999999999</v>
      </c>
      <c r="W99">
        <f t="shared" si="1"/>
        <v>1.2275000000000001E-3</v>
      </c>
      <c r="X99">
        <f t="shared" si="1"/>
        <v>1.0118600000000002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44776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8.5276305555555556</v>
      </c>
      <c r="F3">
        <f>GT_Spot!P3</f>
        <v>0</v>
      </c>
      <c r="G3">
        <f>PPCL_NG!P3</f>
        <v>33.950000000000003</v>
      </c>
      <c r="H3">
        <f>PPCL_Spot!P3</f>
        <v>5.24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1035.9307812044619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116.97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176.29</v>
      </c>
      <c r="Z3" s="75">
        <f>IEX!N3</f>
        <v>0</v>
      </c>
      <c r="AA3" s="117">
        <f>STOA!H3</f>
        <v>741.11999999999989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21.786850023488157</v>
      </c>
      <c r="AD3">
        <f>SUM(B3:AB3,AI3:AR3)-AC3</f>
        <v>2453.9915617365291</v>
      </c>
      <c r="AE3">
        <f>'IDT-1'!B3</f>
        <v>73.23599999999999</v>
      </c>
      <c r="AF3" s="26"/>
      <c r="AG3">
        <f>SUM(AD3:AF3)+AT3</f>
        <v>2527.227561736529</v>
      </c>
      <c r="AI3" s="75">
        <f>PXIL!H3</f>
        <v>0</v>
      </c>
      <c r="AJ3" s="75">
        <f>PXIL!N3</f>
        <v>0</v>
      </c>
      <c r="AK3" s="75">
        <f>RTM_IEX!H3</f>
        <v>102.22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8.4352222222222224</v>
      </c>
      <c r="F4">
        <f>GT_Spot!P4</f>
        <v>0</v>
      </c>
      <c r="G4">
        <f>PPCL_NG!P4</f>
        <v>33.950000000000003</v>
      </c>
      <c r="H4">
        <f>PPCL_Spot!P4</f>
        <v>5.24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1035.9307812044619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115.30000000000001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104.04</v>
      </c>
      <c r="Z4" s="75">
        <f>IEX!N4</f>
        <v>0</v>
      </c>
      <c r="AA4" s="117">
        <f>STOA!H4</f>
        <v>741.11999999999989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21.115124830154823</v>
      </c>
      <c r="AD4">
        <f t="shared" ref="AD4:AD67" si="1">SUM(B4:AB4,AI4:AR4)-AC4</f>
        <v>2378.3308785965296</v>
      </c>
      <c r="AE4">
        <f>'IDT-1'!B4</f>
        <v>113.14700000000001</v>
      </c>
      <c r="AF4" s="26"/>
      <c r="AG4">
        <f t="shared" ref="AG4:AG67" si="2">SUM(AD4:AF4)+AT4</f>
        <v>2491.4778785965295</v>
      </c>
      <c r="AI4" s="75">
        <f>PXIL!H4</f>
        <v>0</v>
      </c>
      <c r="AJ4" s="75">
        <f>PXIL!N4</f>
        <v>0</v>
      </c>
      <c r="AK4" s="75">
        <f>RTM_IEX!H4</f>
        <v>99.9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8.4352222222222224</v>
      </c>
      <c r="F5">
        <f>GT_Spot!P5</f>
        <v>0</v>
      </c>
      <c r="G5">
        <f>PPCL_NG!P5</f>
        <v>33.950000000000003</v>
      </c>
      <c r="H5">
        <f>PPCL_Spot!P5</f>
        <v>5.24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1028.603795753103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120.47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30.82</v>
      </c>
      <c r="Z5" s="75">
        <f>IEX!N5</f>
        <v>0</v>
      </c>
      <c r="AA5" s="117">
        <f>STOA!H5</f>
        <v>741.11999999999989</v>
      </c>
      <c r="AB5" s="117">
        <f>-STOA!N5</f>
        <v>0</v>
      </c>
      <c r="AC5">
        <f t="shared" si="0"/>
        <v>20.81894335818286</v>
      </c>
      <c r="AD5">
        <f t="shared" si="1"/>
        <v>2344.970074617142</v>
      </c>
      <c r="AE5">
        <f>'IDT-1'!B5</f>
        <v>159.77600000000001</v>
      </c>
      <c r="AF5" s="26"/>
      <c r="AG5">
        <f t="shared" si="2"/>
        <v>2504.7460746171419</v>
      </c>
      <c r="AI5" s="75">
        <f>PXIL!H5</f>
        <v>0</v>
      </c>
      <c r="AJ5" s="75">
        <f>PXIL!N5</f>
        <v>0</v>
      </c>
      <c r="AK5" s="75">
        <f>RTM_IEX!H5</f>
        <v>141.62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8.4352222222222224</v>
      </c>
      <c r="F6">
        <f>GT_Spot!P6</f>
        <v>0</v>
      </c>
      <c r="G6">
        <f>PPCL_NG!P6</f>
        <v>33.950000000000003</v>
      </c>
      <c r="H6">
        <f>PPCL_Spot!P6</f>
        <v>5.24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1021.1578819140553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118.96000000000001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95.36</v>
      </c>
      <c r="Z6" s="75">
        <f>IEX!N6</f>
        <v>0</v>
      </c>
      <c r="AA6" s="117">
        <f>STOA!H6</f>
        <v>741.11999999999989</v>
      </c>
      <c r="AB6" s="117">
        <f>-STOA!N6</f>
        <v>0</v>
      </c>
      <c r="AC6">
        <f t="shared" si="0"/>
        <v>21.112987316399241</v>
      </c>
      <c r="AD6">
        <f t="shared" si="1"/>
        <v>2378.0901168198779</v>
      </c>
      <c r="AE6">
        <f>'IDT-1'!B6</f>
        <v>75</v>
      </c>
      <c r="AF6" s="26"/>
      <c r="AG6">
        <f t="shared" si="2"/>
        <v>2453.0901168198779</v>
      </c>
      <c r="AI6" s="75">
        <f>PXIL!H6</f>
        <v>0</v>
      </c>
      <c r="AJ6" s="75">
        <f>PXIL!N6</f>
        <v>0</v>
      </c>
      <c r="AK6" s="75">
        <f>RTM_IEX!H6</f>
        <v>119.45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8.4352222222222224</v>
      </c>
      <c r="F7">
        <f>GT_Spot!P7</f>
        <v>0</v>
      </c>
      <c r="G7">
        <f>PPCL_NG!P7</f>
        <v>33.950000000000003</v>
      </c>
      <c r="H7">
        <f>PPCL_Spot!P7</f>
        <v>5.0515786183182243</v>
      </c>
      <c r="I7">
        <f>Bawana_NG!P7</f>
        <v>98.296337965205083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1017.8513006754202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116.05000000000001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95.36</v>
      </c>
      <c r="Z7" s="75">
        <f>IEX!N7</f>
        <v>0</v>
      </c>
      <c r="AA7" s="117">
        <f>STOA!H7</f>
        <v>740.81999999999994</v>
      </c>
      <c r="AB7" s="117">
        <f>-STOA!N7</f>
        <v>0</v>
      </c>
      <c r="AC7">
        <f t="shared" si="0"/>
        <v>20.415071067434262</v>
      </c>
      <c r="AD7">
        <f t="shared" si="1"/>
        <v>2299.4793684137317</v>
      </c>
      <c r="AE7">
        <f>'IDT-1'!B7</f>
        <v>39</v>
      </c>
      <c r="AF7" s="26"/>
      <c r="AG7">
        <f t="shared" si="2"/>
        <v>2338.4793684137317</v>
      </c>
      <c r="AI7" s="75">
        <f>PXIL!H7</f>
        <v>0</v>
      </c>
      <c r="AJ7" s="75">
        <f>PXIL!N7</f>
        <v>0</v>
      </c>
      <c r="AK7" s="75">
        <f>RTM_IEX!H7</f>
        <v>48.17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8.4352222222222224</v>
      </c>
      <c r="F8">
        <f>GT_Spot!P8</f>
        <v>0</v>
      </c>
      <c r="G8">
        <f>PPCL_NG!P8</f>
        <v>33.950000000000003</v>
      </c>
      <c r="H8">
        <f>PPCL_Spot!P8</f>
        <v>5.24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1010.7419251857377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114.02000000000001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69.36</v>
      </c>
      <c r="Z8" s="75">
        <f>IEX!N8</f>
        <v>0</v>
      </c>
      <c r="AA8" s="117">
        <f>STOA!H8</f>
        <v>740.81999999999994</v>
      </c>
      <c r="AB8" s="117">
        <f>-STOA!N8</f>
        <v>0</v>
      </c>
      <c r="AC8">
        <f t="shared" si="0"/>
        <v>20.432694897190046</v>
      </c>
      <c r="AD8">
        <f t="shared" si="1"/>
        <v>2301.4644525107697</v>
      </c>
      <c r="AE8">
        <f>'IDT-1'!B8</f>
        <v>41</v>
      </c>
      <c r="AF8" s="26"/>
      <c r="AG8">
        <f t="shared" si="2"/>
        <v>2342.4644525107697</v>
      </c>
      <c r="AI8" s="75">
        <f>PXIL!H8</f>
        <v>0</v>
      </c>
      <c r="AJ8" s="75">
        <f>PXIL!N8</f>
        <v>0</v>
      </c>
      <c r="AK8" s="75">
        <f>RTM_IEX!H8</f>
        <v>83.8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9.0384444444444458</v>
      </c>
      <c r="F9">
        <f>GT_Spot!P9</f>
        <v>0</v>
      </c>
      <c r="G9">
        <f>PPCL_NG!P9</f>
        <v>33.950000000000003</v>
      </c>
      <c r="H9">
        <f>PPCL_Spot!P9</f>
        <v>6.7821194123163497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1008.7226943963726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111.58000000000001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26.97</v>
      </c>
      <c r="Z9" s="75">
        <f>IEX!N9</f>
        <v>0</v>
      </c>
      <c r="AA9" s="117">
        <f>STOA!H9</f>
        <v>740.81999999999994</v>
      </c>
      <c r="AB9" s="117">
        <f>-STOA!N9</f>
        <v>0</v>
      </c>
      <c r="AC9">
        <f t="shared" si="0"/>
        <v>19.496868672627578</v>
      </c>
      <c r="AD9">
        <f t="shared" si="1"/>
        <v>2196.0563895805058</v>
      </c>
      <c r="AE9">
        <f>'IDT-1'!B9</f>
        <v>56</v>
      </c>
      <c r="AF9" s="26"/>
      <c r="AG9">
        <f t="shared" si="2"/>
        <v>2252.0563895805058</v>
      </c>
      <c r="AI9" s="75">
        <f>PXIL!H9</f>
        <v>0</v>
      </c>
      <c r="AJ9" s="75">
        <f>PXIL!N9</f>
        <v>0</v>
      </c>
      <c r="AK9" s="75">
        <f>RTM_IEX!H9</f>
        <v>22.16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9.0384444444444458</v>
      </c>
      <c r="F10">
        <f>GT_Spot!P10</f>
        <v>0</v>
      </c>
      <c r="G10">
        <f>PPCL_NG!P10</f>
        <v>33.950000000000003</v>
      </c>
      <c r="H10">
        <f>PPCL_Spot!P10</f>
        <v>6.7821194123163497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1000.6032766316528</v>
      </c>
      <c r="P10" s="77">
        <v>117.74000000000002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109.09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77.069999999999993</v>
      </c>
      <c r="Z10" s="75">
        <f>IEX!N10</f>
        <v>0</v>
      </c>
      <c r="AA10" s="117">
        <f>STOA!H10</f>
        <v>714.81</v>
      </c>
      <c r="AB10" s="117">
        <f>-STOA!N10</f>
        <v>0</v>
      </c>
      <c r="AC10">
        <f t="shared" si="0"/>
        <v>19.827313796298039</v>
      </c>
      <c r="AD10">
        <f t="shared" si="1"/>
        <v>2233.2765266921156</v>
      </c>
      <c r="AE10">
        <f>'IDT-1'!B10</f>
        <v>10</v>
      </c>
      <c r="AF10" s="26"/>
      <c r="AG10">
        <f t="shared" si="2"/>
        <v>2243.2765266921156</v>
      </c>
      <c r="AI10" s="75">
        <f>PXIL!H10</f>
        <v>0</v>
      </c>
      <c r="AJ10" s="75">
        <f>PXIL!N10</f>
        <v>0</v>
      </c>
      <c r="AK10" s="75">
        <f>RTM_IEX!H10</f>
        <v>46.23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8.4352222222222224</v>
      </c>
      <c r="F11">
        <f>GT_Spot!P11</f>
        <v>0</v>
      </c>
      <c r="G11">
        <f>PPCL_NG!P11</f>
        <v>33.950000000000003</v>
      </c>
      <c r="H11">
        <f>PPCL_Spot!P11</f>
        <v>5.24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999.69480031708486</v>
      </c>
      <c r="P11" s="77">
        <v>117.74000000000002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109.13999999999999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51.05</v>
      </c>
      <c r="Z11" s="75">
        <f>IEX!N11</f>
        <v>0</v>
      </c>
      <c r="AA11" s="117">
        <f>STOA!H11</f>
        <v>715</v>
      </c>
      <c r="AB11" s="117">
        <f>-STOA!N11</f>
        <v>0</v>
      </c>
      <c r="AC11">
        <f t="shared" si="0"/>
        <v>19.853416198345901</v>
      </c>
      <c r="AD11">
        <f t="shared" si="1"/>
        <v>2236.2166063409613</v>
      </c>
      <c r="AE11">
        <f>'IDT-1'!B11</f>
        <v>4</v>
      </c>
      <c r="AF11" s="26"/>
      <c r="AG11">
        <f t="shared" si="2"/>
        <v>2240.2166063409613</v>
      </c>
      <c r="AI11" s="75">
        <f>PXIL!H11</f>
        <v>0</v>
      </c>
      <c r="AJ11" s="75">
        <f>PXIL!N11</f>
        <v>0</v>
      </c>
      <c r="AK11" s="75">
        <f>RTM_IEX!H11</f>
        <v>78.03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8.4352222222222224</v>
      </c>
      <c r="F12">
        <f>GT_Spot!P12</f>
        <v>0</v>
      </c>
      <c r="G12">
        <f>PPCL_NG!P12</f>
        <v>33.950000000000003</v>
      </c>
      <c r="H12">
        <f>PPCL_Spot!P12</f>
        <v>5.24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990.69921644196063</v>
      </c>
      <c r="P12" s="77">
        <v>117.74000000000002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106.45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13.49</v>
      </c>
      <c r="Z12" s="75">
        <f>IEX!N12</f>
        <v>0</v>
      </c>
      <c r="AA12" s="117">
        <f>STOA!H12</f>
        <v>715</v>
      </c>
      <c r="AB12" s="117">
        <f>-STOA!N12</f>
        <v>0</v>
      </c>
      <c r="AC12">
        <f t="shared" si="0"/>
        <v>19.114871060244813</v>
      </c>
      <c r="AD12">
        <f t="shared" si="1"/>
        <v>2153.0295676039382</v>
      </c>
      <c r="AE12">
        <f>'IDT-1'!B12</f>
        <v>24</v>
      </c>
      <c r="AF12" s="26"/>
      <c r="AG12">
        <f t="shared" si="2"/>
        <v>2177.0295676039382</v>
      </c>
      <c r="AI12" s="75">
        <f>PXIL!H12</f>
        <v>0</v>
      </c>
      <c r="AJ12" s="75">
        <f>PXIL!N12</f>
        <v>0</v>
      </c>
      <c r="AK12" s="75">
        <f>RTM_IEX!H12</f>
        <v>43.35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8.2051428571428584</v>
      </c>
      <c r="F13">
        <f>GT_Spot!P13</f>
        <v>0</v>
      </c>
      <c r="G13">
        <f>PPCL_NG!P13</f>
        <v>33.950000000000003</v>
      </c>
      <c r="H13">
        <f>PPCL_Spot!P13</f>
        <v>5.0515786183182243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990.69794507340009</v>
      </c>
      <c r="P13" s="77">
        <v>117.74000000000002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104.11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715</v>
      </c>
      <c r="AB13" s="117">
        <f>-STOA!N13</f>
        <v>0</v>
      </c>
      <c r="AC13">
        <f t="shared" si="0"/>
        <v>18.69212106562998</v>
      </c>
      <c r="AD13">
        <f t="shared" si="1"/>
        <v>2105.412545483231</v>
      </c>
      <c r="AE13">
        <f>'IDT-1'!B13</f>
        <v>17</v>
      </c>
      <c r="AF13" s="26"/>
      <c r="AG13">
        <f t="shared" si="2"/>
        <v>2122.412545483231</v>
      </c>
      <c r="AI13" s="75">
        <f>PXIL!H13</f>
        <v>0</v>
      </c>
      <c r="AJ13" s="75">
        <f>PXIL!N13</f>
        <v>0</v>
      </c>
      <c r="AK13" s="75">
        <f>RTM_IEX!H13</f>
        <v>11.56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8.2051428571428584</v>
      </c>
      <c r="F14">
        <f>GT_Spot!P14</f>
        <v>0</v>
      </c>
      <c r="G14">
        <f>PPCL_NG!P14</f>
        <v>33.950000000000003</v>
      </c>
      <c r="H14">
        <f>PPCL_Spot!P14</f>
        <v>5.24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990.69823624021944</v>
      </c>
      <c r="P14" s="77">
        <v>117.74000000000002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101.81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715</v>
      </c>
      <c r="AB14" s="117">
        <f>-STOA!N14</f>
        <v>0</v>
      </c>
      <c r="AC14">
        <f t="shared" si="0"/>
        <v>18.851565736056788</v>
      </c>
      <c r="AD14">
        <f t="shared" si="1"/>
        <v>2123.3718133613056</v>
      </c>
      <c r="AE14">
        <f>'IDT-1'!B14</f>
        <v>0</v>
      </c>
      <c r="AF14" s="26"/>
      <c r="AG14">
        <f t="shared" si="2"/>
        <v>2123.3718133613056</v>
      </c>
      <c r="AI14" s="75">
        <f>PXIL!H14</f>
        <v>0</v>
      </c>
      <c r="AJ14" s="75">
        <f>PXIL!N14</f>
        <v>0</v>
      </c>
      <c r="AK14" s="75">
        <f>RTM_IEX!H14</f>
        <v>31.79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8.2051428571428584</v>
      </c>
      <c r="F15">
        <f>GT_Spot!P15</f>
        <v>0</v>
      </c>
      <c r="G15">
        <f>PPCL_NG!P15</f>
        <v>33.950000000000003</v>
      </c>
      <c r="H15">
        <f>PPCL_Spot!P15</f>
        <v>5.24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984.83728354675372</v>
      </c>
      <c r="P15" s="77">
        <v>117.74000000000002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100.22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16.37</v>
      </c>
      <c r="Z15" s="75">
        <f>IEX!N15</f>
        <v>0</v>
      </c>
      <c r="AA15" s="117">
        <f>STOA!H15</f>
        <v>579.43999999999983</v>
      </c>
      <c r="AB15" s="117">
        <f>-STOA!N15</f>
        <v>0</v>
      </c>
      <c r="AC15">
        <f t="shared" si="0"/>
        <v>18.059293352354288</v>
      </c>
      <c r="AD15">
        <f t="shared" si="1"/>
        <v>2034.133133051542</v>
      </c>
      <c r="AE15">
        <f>'IDT-1'!B15</f>
        <v>89</v>
      </c>
      <c r="AF15" s="26"/>
      <c r="AG15">
        <f t="shared" si="2"/>
        <v>2123.1331330515422</v>
      </c>
      <c r="AI15" s="75">
        <f>PXIL!H15</f>
        <v>0</v>
      </c>
      <c r="AJ15" s="75">
        <f>PXIL!N15</f>
        <v>0</v>
      </c>
      <c r="AK15" s="75">
        <f>RTM_IEX!H15</f>
        <v>68.400000000000006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8.2051428571428584</v>
      </c>
      <c r="F16">
        <f>GT_Spot!P16</f>
        <v>0</v>
      </c>
      <c r="G16">
        <f>PPCL_NG!P16</f>
        <v>33.950000000000003</v>
      </c>
      <c r="H16">
        <f>PPCL_Spot!P16</f>
        <v>5.24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986.23852918675379</v>
      </c>
      <c r="P16" s="77">
        <v>117.74000000000002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96.53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579.43999999999983</v>
      </c>
      <c r="AB16" s="117">
        <f>-STOA!N16</f>
        <v>0</v>
      </c>
      <c r="AC16">
        <f t="shared" si="0"/>
        <v>17.649224313986291</v>
      </c>
      <c r="AD16">
        <f t="shared" si="1"/>
        <v>1987.9444477299103</v>
      </c>
      <c r="AE16">
        <f>'IDT-1'!B16</f>
        <v>74</v>
      </c>
      <c r="AF16" s="26"/>
      <c r="AG16">
        <f t="shared" si="2"/>
        <v>2061.9444477299103</v>
      </c>
      <c r="AI16" s="75">
        <f>PXIL!H16</f>
        <v>0</v>
      </c>
      <c r="AJ16" s="75">
        <f>PXIL!N16</f>
        <v>0</v>
      </c>
      <c r="AK16" s="75">
        <f>RTM_IEX!H16</f>
        <v>40.46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8.2051428571428584</v>
      </c>
      <c r="F17">
        <f>GT_Spot!P17</f>
        <v>0</v>
      </c>
      <c r="G17">
        <f>PPCL_NG!P17</f>
        <v>33.950000000000003</v>
      </c>
      <c r="H17">
        <f>PPCL_Spot!P17</f>
        <v>5.24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986.23852918675379</v>
      </c>
      <c r="P17" s="77">
        <v>117.74000000000002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93.19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579.43999999999983</v>
      </c>
      <c r="AB17" s="117">
        <f>-STOA!N17</f>
        <v>0</v>
      </c>
      <c r="AC17">
        <f t="shared" si="0"/>
        <v>17.365512313986294</v>
      </c>
      <c r="AD17">
        <f t="shared" si="1"/>
        <v>1955.9881597299102</v>
      </c>
      <c r="AE17">
        <f>'IDT-1'!B17</f>
        <v>44</v>
      </c>
      <c r="AF17" s="26"/>
      <c r="AG17">
        <f t="shared" si="2"/>
        <v>1999.9881597299102</v>
      </c>
      <c r="AI17" s="75">
        <f>PXIL!H17</f>
        <v>0</v>
      </c>
      <c r="AJ17" s="75">
        <f>PXIL!N17</f>
        <v>0</v>
      </c>
      <c r="AK17" s="75">
        <f>RTM_IEX!H17</f>
        <v>11.56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8.2051428571428584</v>
      </c>
      <c r="F18">
        <f>GT_Spot!P18</f>
        <v>0</v>
      </c>
      <c r="G18">
        <f>PPCL_NG!P18</f>
        <v>33.950000000000003</v>
      </c>
      <c r="H18">
        <f>PPCL_Spot!P18</f>
        <v>5.24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986.23852918675379</v>
      </c>
      <c r="P18" s="77">
        <v>117.74000000000002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90.93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579.43999999999983</v>
      </c>
      <c r="AB18" s="117">
        <f>-STOA!N18</f>
        <v>0</v>
      </c>
      <c r="AC18">
        <f t="shared" si="0"/>
        <v>17.549080313986291</v>
      </c>
      <c r="AD18">
        <f t="shared" si="1"/>
        <v>1976.6645917299104</v>
      </c>
      <c r="AE18">
        <f>'IDT-1'!B18</f>
        <v>25</v>
      </c>
      <c r="AF18" s="26"/>
      <c r="AG18">
        <f t="shared" si="2"/>
        <v>2001.6645917299104</v>
      </c>
      <c r="AI18" s="75">
        <f>PXIL!H18</f>
        <v>0</v>
      </c>
      <c r="AJ18" s="75">
        <f>PXIL!N18</f>
        <v>0</v>
      </c>
      <c r="AK18" s="75">
        <f>RTM_IEX!H18</f>
        <v>34.68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8.2051428571428584</v>
      </c>
      <c r="F19">
        <f>GT_Spot!P19</f>
        <v>0</v>
      </c>
      <c r="G19">
        <f>PPCL_NG!P19</f>
        <v>33.950000000000003</v>
      </c>
      <c r="H19">
        <f>PPCL_Spot!P19</f>
        <v>5.3715798764342448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983.52869285635393</v>
      </c>
      <c r="P19" s="77">
        <v>117.74000000000002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89.1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579.65999999999985</v>
      </c>
      <c r="AB19" s="117">
        <f>-STOA!N19</f>
        <v>0</v>
      </c>
      <c r="AC19">
        <f t="shared" si="0"/>
        <v>17.707231657191389</v>
      </c>
      <c r="AD19">
        <f t="shared" si="1"/>
        <v>1994.4781839327393</v>
      </c>
      <c r="AE19">
        <f>'IDT-1'!B19</f>
        <v>0</v>
      </c>
      <c r="AF19" s="26"/>
      <c r="AG19">
        <f t="shared" si="2"/>
        <v>1994.4781839327393</v>
      </c>
      <c r="AI19" s="75">
        <f>PXIL!H19</f>
        <v>0</v>
      </c>
      <c r="AJ19" s="75">
        <f>PXIL!N19</f>
        <v>0</v>
      </c>
      <c r="AK19" s="75">
        <f>RTM_IEX!H19</f>
        <v>56.84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8.2051428571428584</v>
      </c>
      <c r="F20">
        <f>GT_Spot!P20</f>
        <v>0</v>
      </c>
      <c r="G20">
        <f>PPCL_NG!P20</f>
        <v>33.950000000000003</v>
      </c>
      <c r="H20">
        <f>PPCL_Spot!P20</f>
        <v>5.56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982.12744721635386</v>
      </c>
      <c r="P20" s="77">
        <v>117.74000000000002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84.9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579.65999999999985</v>
      </c>
      <c r="AB20" s="117">
        <f>-STOA!N20</f>
        <v>0</v>
      </c>
      <c r="AC20">
        <f t="shared" si="0"/>
        <v>17.345878792646772</v>
      </c>
      <c r="AD20">
        <f t="shared" si="1"/>
        <v>1953.7767112808501</v>
      </c>
      <c r="AE20">
        <f>'IDT-1'!B20</f>
        <v>0</v>
      </c>
      <c r="AF20" s="26"/>
      <c r="AG20">
        <f t="shared" si="2"/>
        <v>1953.7767112808501</v>
      </c>
      <c r="AI20" s="75">
        <f>PXIL!H20</f>
        <v>0</v>
      </c>
      <c r="AJ20" s="75">
        <f>PXIL!N20</f>
        <v>0</v>
      </c>
      <c r="AK20" s="75">
        <f>RTM_IEX!H20</f>
        <v>21.19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8.4352222222222224</v>
      </c>
      <c r="F21">
        <f>GT_Spot!P21</f>
        <v>0</v>
      </c>
      <c r="G21">
        <f>PPCL_NG!P21</f>
        <v>33.950000000000003</v>
      </c>
      <c r="H21">
        <f>PPCL_Spot!P21</f>
        <v>5.56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982.12744721635386</v>
      </c>
      <c r="P21" s="77">
        <v>117.74000000000002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86.259999999999991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579.65999999999985</v>
      </c>
      <c r="AB21" s="117">
        <f>-STOA!N21</f>
        <v>0</v>
      </c>
      <c r="AC21">
        <f t="shared" si="0"/>
        <v>17.639623491059471</v>
      </c>
      <c r="AD21">
        <f t="shared" si="1"/>
        <v>1986.8630459475166</v>
      </c>
      <c r="AE21">
        <f>'IDT-1'!B21</f>
        <v>0</v>
      </c>
      <c r="AF21" s="26"/>
      <c r="AG21">
        <f t="shared" si="2"/>
        <v>1986.8630459475166</v>
      </c>
      <c r="AI21" s="75">
        <f>PXIL!H21</f>
        <v>0</v>
      </c>
      <c r="AJ21" s="75">
        <f>PXIL!N21</f>
        <v>0</v>
      </c>
      <c r="AK21" s="75">
        <f>RTM_IEX!H21</f>
        <v>52.98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8.4352222222222224</v>
      </c>
      <c r="F22">
        <f>GT_Spot!P22</f>
        <v>0</v>
      </c>
      <c r="G22">
        <f>PPCL_NG!P22</f>
        <v>33.950000000000003</v>
      </c>
      <c r="H22">
        <f>PPCL_Spot!P22</f>
        <v>5.56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990.8774477657189</v>
      </c>
      <c r="P22" s="77">
        <v>117.74000000000002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82.09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579.65999999999985</v>
      </c>
      <c r="AB22" s="117">
        <f>-STOA!N22</f>
        <v>0</v>
      </c>
      <c r="AC22">
        <f t="shared" si="0"/>
        <v>17.213703495893881</v>
      </c>
      <c r="AD22">
        <f t="shared" si="1"/>
        <v>1938.8889664920471</v>
      </c>
      <c r="AE22">
        <f>'IDT-1'!B22</f>
        <v>0</v>
      </c>
      <c r="AF22" s="26"/>
      <c r="AG22">
        <f t="shared" si="2"/>
        <v>1938.8889664920471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8.4352222222222224</v>
      </c>
      <c r="F23">
        <f>GT_Spot!P23</f>
        <v>0</v>
      </c>
      <c r="G23">
        <f>PPCL_NG!P23</f>
        <v>33.950000000000003</v>
      </c>
      <c r="H23">
        <f>PPCL_Spot!P23</f>
        <v>5.56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995.25324027507122</v>
      </c>
      <c r="P23" s="77">
        <v>117.74000000000002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0.03</v>
      </c>
      <c r="U23" s="78">
        <f>SUMPRODUCT(LTA!F23:AJ23,LTA!F$102:AJ$102,LTA!F$103:AJ$103)</f>
        <v>77.16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579.65999999999985</v>
      </c>
      <c r="AB23" s="117">
        <f>-STOA!N23</f>
        <v>0</v>
      </c>
      <c r="AC23">
        <f t="shared" si="0"/>
        <v>17.395562469976181</v>
      </c>
      <c r="AD23">
        <f t="shared" si="1"/>
        <v>1959.3729000273174</v>
      </c>
      <c r="AE23">
        <f>'IDT-1'!B23</f>
        <v>0</v>
      </c>
      <c r="AF23" s="26"/>
      <c r="AG23">
        <f t="shared" si="2"/>
        <v>1959.3729000273174</v>
      </c>
      <c r="AI23" s="75">
        <f>PXIL!H23</f>
        <v>0</v>
      </c>
      <c r="AJ23" s="75">
        <f>PXIL!N23</f>
        <v>0</v>
      </c>
      <c r="AK23" s="75">
        <f>RTM_IEX!H23</f>
        <v>21.19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8.4352222222222224</v>
      </c>
      <c r="F24">
        <f>GT_Spot!P24</f>
        <v>0</v>
      </c>
      <c r="G24">
        <f>PPCL_NG!P24</f>
        <v>33.950000000000003</v>
      </c>
      <c r="H24">
        <f>PPCL_Spot!P24</f>
        <v>5.56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1003.3722315060237</v>
      </c>
      <c r="P24" s="77">
        <v>117.74000000000002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0.08</v>
      </c>
      <c r="U24" s="78">
        <f>SUMPRODUCT(LTA!F24:AJ24,LTA!F$102:AJ$102,LTA!F$103:AJ$103)</f>
        <v>73.27000000000001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579.65999999999985</v>
      </c>
      <c r="AB24" s="117">
        <f>-STOA!N24</f>
        <v>0</v>
      </c>
      <c r="AC24">
        <f t="shared" si="0"/>
        <v>17.246745592808562</v>
      </c>
      <c r="AD24">
        <f t="shared" si="1"/>
        <v>1942.6107081354371</v>
      </c>
      <c r="AE24">
        <f>'IDT-1'!B24</f>
        <v>0</v>
      </c>
      <c r="AF24" s="26"/>
      <c r="AG24">
        <f t="shared" si="2"/>
        <v>1942.6107081354371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8.4352222222222224</v>
      </c>
      <c r="F25">
        <f>GT_Spot!P25</f>
        <v>0</v>
      </c>
      <c r="G25">
        <f>PPCL_NG!P25</f>
        <v>33.950000000000003</v>
      </c>
      <c r="H25">
        <f>PPCL_Spot!P25</f>
        <v>5.3715798764342448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1009.1634453813339</v>
      </c>
      <c r="P25" s="77">
        <v>117.74000000000002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0.18</v>
      </c>
      <c r="U25" s="78">
        <f>SUMPRODUCT(LTA!F25:AJ25,LTA!F$102:AJ$102,LTA!F$103:AJ$103)</f>
        <v>71.22999999999999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579.65999999999985</v>
      </c>
      <c r="AB25" s="117">
        <f>-STOA!N25</f>
        <v>0</v>
      </c>
      <c r="AC25">
        <f t="shared" si="0"/>
        <v>18.095765909865886</v>
      </c>
      <c r="AD25">
        <f t="shared" si="1"/>
        <v>1853.4244815701245</v>
      </c>
      <c r="AE25">
        <f>'IDT-1'!B25</f>
        <v>0</v>
      </c>
      <c r="AF25" s="26"/>
      <c r="AG25">
        <f t="shared" si="2"/>
        <v>1853.4244815701245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8.4352222222222224</v>
      </c>
      <c r="F26">
        <f>GT_Spot!P26</f>
        <v>0</v>
      </c>
      <c r="G26">
        <f>PPCL_NG!P26</f>
        <v>33.950000000000003</v>
      </c>
      <c r="H26">
        <f>PPCL_Spot!P26</f>
        <v>5.56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1009.4320406306718</v>
      </c>
      <c r="P26" s="77">
        <v>117.74000000000002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81.400000000000006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579.65999999999985</v>
      </c>
      <c r="AB26" s="117">
        <f>-STOA!N26</f>
        <v>0</v>
      </c>
      <c r="AC26">
        <f t="shared" si="0"/>
        <v>18.17275939010305</v>
      </c>
      <c r="AD26">
        <f t="shared" si="1"/>
        <v>1866.1145034627909</v>
      </c>
      <c r="AE26">
        <f>'IDT-1'!B26</f>
        <v>0</v>
      </c>
      <c r="AF26" s="26"/>
      <c r="AG26">
        <f t="shared" si="2"/>
        <v>1866.1145034627909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8.4352222222222224</v>
      </c>
      <c r="F27">
        <f>GT_Spot!P27</f>
        <v>0</v>
      </c>
      <c r="G27">
        <f>PPCL_NG!P27</f>
        <v>33.950000000000003</v>
      </c>
      <c r="H27">
        <f>PPCL_Spot!P27</f>
        <v>5.56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1018.6873029611544</v>
      </c>
      <c r="P27" s="77">
        <v>117.74000000000002</v>
      </c>
      <c r="Q27" s="77">
        <v>38.17</v>
      </c>
      <c r="R27" s="80">
        <v>9.2059816753926711</v>
      </c>
      <c r="S27" s="80">
        <v>0</v>
      </c>
      <c r="T27" s="78">
        <f>SUMPRODUCT(LTA!F27:AJ27,LTA!F$101:AJ$101,LTA!F$103:AJ$103)</f>
        <v>3.39</v>
      </c>
      <c r="U27" s="78">
        <f>SUMPRODUCT(LTA!F27:AJ27,LTA!F$102:AJ$102,LTA!F$103:AJ$103)</f>
        <v>70.89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398.36999999999995</v>
      </c>
      <c r="AB27" s="117">
        <f>-STOA!N27</f>
        <v>0</v>
      </c>
      <c r="AC27">
        <f t="shared" si="0"/>
        <v>16.84177886035717</v>
      </c>
      <c r="AD27">
        <f t="shared" si="1"/>
        <v>1896.9967279984121</v>
      </c>
      <c r="AE27">
        <f>'IDT-1'!B27</f>
        <v>0</v>
      </c>
      <c r="AF27" s="26"/>
      <c r="AG27">
        <f t="shared" si="2"/>
        <v>1896.9967279984121</v>
      </c>
      <c r="AI27" s="75">
        <f>PXIL!H27</f>
        <v>0</v>
      </c>
      <c r="AJ27" s="75">
        <f>PXIL!N27</f>
        <v>0</v>
      </c>
      <c r="AK27" s="75">
        <f>RTM_IEX!H27</f>
        <v>109.82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8.4352222222222224</v>
      </c>
      <c r="F28">
        <f>GT_Spot!P28</f>
        <v>0</v>
      </c>
      <c r="G28">
        <f>PPCL_NG!P28</f>
        <v>33.950000000000003</v>
      </c>
      <c r="H28">
        <f>PPCL_Spot!P28</f>
        <v>5.56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1040.5665397061894</v>
      </c>
      <c r="P28" s="77">
        <v>117.74000000000002</v>
      </c>
      <c r="Q28" s="77">
        <v>38.17</v>
      </c>
      <c r="R28" s="80">
        <v>21.066162811873976</v>
      </c>
      <c r="S28" s="80">
        <v>0</v>
      </c>
      <c r="T28" s="78">
        <f>SUMPRODUCT(LTA!F28:AJ28,LTA!F$101:AJ$101,LTA!F$103:AJ$103)</f>
        <v>7.76</v>
      </c>
      <c r="U28" s="78">
        <f>SUMPRODUCT(LTA!F28:AJ28,LTA!F$102:AJ$102,LTA!F$103:AJ$103)</f>
        <v>67.349999999999994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398.74999999999994</v>
      </c>
      <c r="AB28" s="117">
        <f>-STOA!N28</f>
        <v>0</v>
      </c>
      <c r="AC28">
        <f t="shared" si="0"/>
        <v>16.759317737714515</v>
      </c>
      <c r="AD28">
        <f t="shared" si="1"/>
        <v>1887.7086070025709</v>
      </c>
      <c r="AE28">
        <f>'IDT-1'!B28</f>
        <v>0</v>
      </c>
      <c r="AF28" s="26"/>
      <c r="AG28">
        <f t="shared" si="2"/>
        <v>1887.7086070025709</v>
      </c>
      <c r="AI28" s="75">
        <f>PXIL!H28</f>
        <v>0</v>
      </c>
      <c r="AJ28" s="75">
        <f>PXIL!N28</f>
        <v>0</v>
      </c>
      <c r="AK28" s="75">
        <f>RTM_IEX!H28</f>
        <v>65.5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8.4352222222222224</v>
      </c>
      <c r="F29">
        <f>GT_Spot!P29</f>
        <v>0</v>
      </c>
      <c r="G29">
        <f>PPCL_NG!P29</f>
        <v>33.950000000000003</v>
      </c>
      <c r="H29">
        <f>PPCL_Spot!P29</f>
        <v>5.56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1037.5376931755545</v>
      </c>
      <c r="P29" s="77">
        <v>117.74000000000002</v>
      </c>
      <c r="Q29" s="77">
        <v>38.17</v>
      </c>
      <c r="R29" s="80">
        <v>26.030000000000005</v>
      </c>
      <c r="S29" s="80">
        <v>0</v>
      </c>
      <c r="T29" s="78">
        <f>SUMPRODUCT(LTA!F29:AJ29,LTA!F$101:AJ$101,LTA!F$103:AJ$103)</f>
        <v>13.25</v>
      </c>
      <c r="U29" s="78">
        <f>SUMPRODUCT(LTA!F29:AJ29,LTA!F$102:AJ$102,LTA!F$103:AJ$103)</f>
        <v>70.489999999999995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400.04999999999995</v>
      </c>
      <c r="AB29" s="117">
        <f>-STOA!N29</f>
        <v>0</v>
      </c>
      <c r="AC29">
        <f t="shared" si="0"/>
        <v>16.668809655500436</v>
      </c>
      <c r="AD29">
        <f t="shared" si="1"/>
        <v>1877.5141057422763</v>
      </c>
      <c r="AE29">
        <f>'IDT-1'!B29</f>
        <v>0</v>
      </c>
      <c r="AF29" s="26"/>
      <c r="AG29">
        <f t="shared" si="2"/>
        <v>1877.5141057422763</v>
      </c>
      <c r="AI29" s="75">
        <f>PXIL!H29</f>
        <v>0</v>
      </c>
      <c r="AJ29" s="75">
        <f>PXIL!N29</f>
        <v>0</v>
      </c>
      <c r="AK29" s="75">
        <f>RTM_IEX!H29</f>
        <v>43.35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8.4352222222222224</v>
      </c>
      <c r="F30">
        <f>GT_Spot!P30</f>
        <v>0</v>
      </c>
      <c r="G30">
        <f>PPCL_NG!P30</f>
        <v>33.950000000000003</v>
      </c>
      <c r="H30">
        <f>PPCL_Spot!P30</f>
        <v>5.56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1030.4283176858717</v>
      </c>
      <c r="P30" s="77">
        <v>117.74000000000002</v>
      </c>
      <c r="Q30" s="77">
        <v>38.17</v>
      </c>
      <c r="R30" s="80">
        <v>32.46447477253929</v>
      </c>
      <c r="S30" s="80">
        <v>0</v>
      </c>
      <c r="T30" s="78">
        <f>SUMPRODUCT(LTA!F30:AJ30,LTA!F$101:AJ$101,LTA!F$103:AJ$103)</f>
        <v>19.03</v>
      </c>
      <c r="U30" s="78">
        <f>SUMPRODUCT(LTA!F30:AJ30,LTA!F$102:AJ$102,LTA!F$103:AJ$103)</f>
        <v>69.64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402.22999999999996</v>
      </c>
      <c r="AB30" s="117">
        <f>-STOA!N30</f>
        <v>0</v>
      </c>
      <c r="AC30">
        <f t="shared" si="0"/>
        <v>16.369390529189573</v>
      </c>
      <c r="AD30">
        <f t="shared" si="1"/>
        <v>1843.7886241514439</v>
      </c>
      <c r="AE30">
        <f>'IDT-1'!B30</f>
        <v>0</v>
      </c>
      <c r="AF30" s="26"/>
      <c r="AG30">
        <f t="shared" si="2"/>
        <v>1843.7886241514439</v>
      </c>
      <c r="AI30" s="75">
        <f>PXIL!H30</f>
        <v>0</v>
      </c>
      <c r="AJ30" s="75">
        <f>PXIL!N30</f>
        <v>0</v>
      </c>
      <c r="AK30" s="75">
        <f>RTM_IEX!H30</f>
        <v>2.89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8.4352222222222224</v>
      </c>
      <c r="F31">
        <f>GT_Spot!P31</f>
        <v>0</v>
      </c>
      <c r="G31">
        <f>PPCL_NG!P31</f>
        <v>33.950000000000003</v>
      </c>
      <c r="H31">
        <f>PPCL_Spot!P31</f>
        <v>5.0515786183182243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1020.2900956655542</v>
      </c>
      <c r="P31" s="77">
        <v>117.74000000000002</v>
      </c>
      <c r="Q31" s="77">
        <v>38.17</v>
      </c>
      <c r="R31" s="80">
        <v>38.845282904322488</v>
      </c>
      <c r="S31" s="80">
        <v>0</v>
      </c>
      <c r="T31" s="78">
        <f>SUMPRODUCT(LTA!F31:AJ31,LTA!F$101:AJ$101,LTA!F$103:AJ$103)</f>
        <v>30.31</v>
      </c>
      <c r="U31" s="78">
        <f>SUMPRODUCT(LTA!F31:AJ31,LTA!F$102:AJ$102,LTA!F$103:AJ$103)</f>
        <v>68.61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405.24999999999994</v>
      </c>
      <c r="AB31" s="117">
        <f>-STOA!N31</f>
        <v>0</v>
      </c>
      <c r="AC31">
        <f t="shared" si="0"/>
        <v>16.423195178811671</v>
      </c>
      <c r="AD31">
        <f t="shared" si="1"/>
        <v>1849.8489842316053</v>
      </c>
      <c r="AE31">
        <f>'IDT-1'!B31</f>
        <v>0</v>
      </c>
      <c r="AF31" s="26"/>
      <c r="AG31">
        <f t="shared" si="2"/>
        <v>1849.8489842316053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8.4352222222222224</v>
      </c>
      <c r="F32">
        <f>GT_Spot!P32</f>
        <v>0</v>
      </c>
      <c r="G32">
        <f>PPCL_NG!P32</f>
        <v>33.950000000000003</v>
      </c>
      <c r="H32">
        <f>PPCL_Spot!P32</f>
        <v>5.24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1019.2797398231454</v>
      </c>
      <c r="P32" s="77">
        <v>117.74000000000002</v>
      </c>
      <c r="Q32" s="77">
        <v>38.17</v>
      </c>
      <c r="R32" s="80">
        <v>42</v>
      </c>
      <c r="S32" s="80">
        <v>0</v>
      </c>
      <c r="T32" s="78">
        <f>SUMPRODUCT(LTA!F32:AJ32,LTA!F$101:AJ$101,LTA!F$103:AJ$103)</f>
        <v>42.809999999999995</v>
      </c>
      <c r="U32" s="78">
        <f>SUMPRODUCT(LTA!F32:AJ32,LTA!F$102:AJ$102,LTA!F$103:AJ$103)</f>
        <v>68.460000000000008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406.88999999999993</v>
      </c>
      <c r="AB32" s="117">
        <f>-STOA!N32</f>
        <v>0</v>
      </c>
      <c r="AC32">
        <f t="shared" si="0"/>
        <v>16.566835665999236</v>
      </c>
      <c r="AD32">
        <f t="shared" si="1"/>
        <v>1866.0281263793684</v>
      </c>
      <c r="AE32">
        <f>'IDT-1'!B32</f>
        <v>0</v>
      </c>
      <c r="AF32" s="26"/>
      <c r="AG32">
        <f t="shared" si="2"/>
        <v>1866.0281263793684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8.2051428571428584</v>
      </c>
      <c r="F33">
        <f>GT_Spot!P33</f>
        <v>0</v>
      </c>
      <c r="G33">
        <f>PPCL_NG!P33</f>
        <v>33.950000000000003</v>
      </c>
      <c r="H33">
        <f>PPCL_Spot!P33</f>
        <v>5.24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1010.1506647043539</v>
      </c>
      <c r="P33" s="77">
        <v>117.74000000000002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56.050000000000004</v>
      </c>
      <c r="U33" s="78">
        <f>SUMPRODUCT(LTA!F33:AJ33,LTA!F$102:AJ$102,LTA!F$103:AJ$103)</f>
        <v>70.38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410.38999999999993</v>
      </c>
      <c r="AB33" s="117">
        <f>-STOA!N33</f>
        <v>0</v>
      </c>
      <c r="AC33">
        <f t="shared" si="0"/>
        <v>16.648683106541171</v>
      </c>
      <c r="AD33">
        <f t="shared" si="1"/>
        <v>1875.2471244549552</v>
      </c>
      <c r="AE33">
        <f>'IDT-1'!B33</f>
        <v>0</v>
      </c>
      <c r="AF33" s="26"/>
      <c r="AG33">
        <f t="shared" si="2"/>
        <v>1875.2471244549552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13.91391454965358</v>
      </c>
      <c r="F34">
        <f>GT_Spot!P34</f>
        <v>0</v>
      </c>
      <c r="G34">
        <f>PPCL_NG!P34</f>
        <v>33.950000000000003</v>
      </c>
      <c r="H34">
        <f>PPCL_Spot!P34</f>
        <v>9.0028133791809939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995.60893497235361</v>
      </c>
      <c r="P34" s="77">
        <v>117.74000000000002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66.91</v>
      </c>
      <c r="U34" s="78">
        <f>SUMPRODUCT(LTA!F34:AJ34,LTA!F$102:AJ$102,LTA!F$103:AJ$103)</f>
        <v>68.75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415.28999999999996</v>
      </c>
      <c r="AB34" s="117">
        <f>-STOA!N34</f>
        <v>0</v>
      </c>
      <c r="AC34">
        <f t="shared" si="0"/>
        <v>17.225584974773398</v>
      </c>
      <c r="AD34">
        <f t="shared" si="1"/>
        <v>1827.7300779264149</v>
      </c>
      <c r="AE34">
        <f>'IDT-1'!B34</f>
        <v>0</v>
      </c>
      <c r="AF34" s="26"/>
      <c r="AG34">
        <f t="shared" si="2"/>
        <v>1827.7300779264149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13.91391454965358</v>
      </c>
      <c r="F35">
        <f>GT_Spot!P35</f>
        <v>0</v>
      </c>
      <c r="G35">
        <f>PPCL_NG!P35</f>
        <v>33.950000000000003</v>
      </c>
      <c r="H35">
        <f>PPCL_Spot!P35</f>
        <v>9.0028133791809939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991.28335123555371</v>
      </c>
      <c r="P35" s="77">
        <v>117.74000000000002</v>
      </c>
      <c r="Q35" s="77">
        <v>38.17</v>
      </c>
      <c r="R35" s="80">
        <v>42.5</v>
      </c>
      <c r="S35" s="80">
        <v>0</v>
      </c>
      <c r="T35" s="78">
        <f>SUMPRODUCT(LTA!F35:AJ35,LTA!F$101:AJ$101,LTA!F$103:AJ$103)</f>
        <v>83.91</v>
      </c>
      <c r="U35" s="78">
        <f>SUMPRODUCT(LTA!F35:AJ35,LTA!F$102:AJ$102,LTA!F$103:AJ$103)</f>
        <v>67.199999999999989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418.24999999999994</v>
      </c>
      <c r="AB35" s="117">
        <f>-STOA!N35</f>
        <v>0</v>
      </c>
      <c r="AC35">
        <f t="shared" si="0"/>
        <v>17.700174811255174</v>
      </c>
      <c r="AD35">
        <f t="shared" si="1"/>
        <v>1802.8399043531333</v>
      </c>
      <c r="AE35">
        <f>'IDT-1'!B35</f>
        <v>0</v>
      </c>
      <c r="AF35" s="26"/>
      <c r="AG35">
        <f t="shared" si="2"/>
        <v>1802.8399043531333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13.91391454965358</v>
      </c>
      <c r="F36">
        <f>GT_Spot!P36</f>
        <v>0</v>
      </c>
      <c r="G36">
        <f>PPCL_NG!P36</f>
        <v>33.950000000000003</v>
      </c>
      <c r="H36">
        <f>PPCL_Spot!P36</f>
        <v>9.0028133791809939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991.28335123555371</v>
      </c>
      <c r="P36" s="77">
        <v>117.74000000000002</v>
      </c>
      <c r="Q36" s="77">
        <v>38.17</v>
      </c>
      <c r="R36" s="80">
        <v>42.5</v>
      </c>
      <c r="S36" s="80">
        <v>0</v>
      </c>
      <c r="T36" s="78">
        <f>SUMPRODUCT(LTA!F36:AJ36,LTA!F$101:AJ$101,LTA!F$103:AJ$103)</f>
        <v>104.94</v>
      </c>
      <c r="U36" s="78">
        <f>SUMPRODUCT(LTA!F36:AJ36,LTA!F$102:AJ$102,LTA!F$103:AJ$103)</f>
        <v>66.8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425.94999999999993</v>
      </c>
      <c r="AB36" s="117">
        <f>-STOA!N36</f>
        <v>0</v>
      </c>
      <c r="AC36">
        <f t="shared" si="0"/>
        <v>17.878453791077611</v>
      </c>
      <c r="AD36">
        <f t="shared" si="1"/>
        <v>1838.9916253733106</v>
      </c>
      <c r="AE36">
        <f>'IDT-1'!B36</f>
        <v>0</v>
      </c>
      <c r="AF36" s="26"/>
      <c r="AG36">
        <f t="shared" si="2"/>
        <v>1838.9916253733106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13.544341801385682</v>
      </c>
      <c r="F37">
        <f>GT_Spot!P37</f>
        <v>0</v>
      </c>
      <c r="G37">
        <f>PPCL_NG!P37</f>
        <v>33.950000000000003</v>
      </c>
      <c r="H37">
        <f>PPCL_Spot!P37</f>
        <v>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987.51327336835379</v>
      </c>
      <c r="P37" s="77">
        <v>117.74000000000002</v>
      </c>
      <c r="Q37" s="77">
        <v>38.17</v>
      </c>
      <c r="R37" s="80">
        <v>42.5</v>
      </c>
      <c r="S37" s="80">
        <v>0</v>
      </c>
      <c r="T37" s="78">
        <f>SUMPRODUCT(LTA!F37:AJ37,LTA!F$101:AJ$101,LTA!F$103:AJ$103)</f>
        <v>134.53</v>
      </c>
      <c r="U37" s="78">
        <f>SUMPRODUCT(LTA!F37:AJ37,LTA!F$102:AJ$102,LTA!F$103:AJ$103)</f>
        <v>66.59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430.14999999999992</v>
      </c>
      <c r="AB37" s="117">
        <f>-STOA!N37</f>
        <v>0</v>
      </c>
      <c r="AC37">
        <f t="shared" si="0"/>
        <v>17.977697812525186</v>
      </c>
      <c r="AD37">
        <f t="shared" si="1"/>
        <v>1886.3299173572143</v>
      </c>
      <c r="AE37">
        <f>'IDT-1'!B37</f>
        <v>0</v>
      </c>
      <c r="AF37" s="26"/>
      <c r="AG37">
        <f t="shared" si="2"/>
        <v>1886.3299173572143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13.544341801385682</v>
      </c>
      <c r="F38">
        <f>GT_Spot!P38</f>
        <v>0</v>
      </c>
      <c r="G38">
        <f>PPCL_NG!P38</f>
        <v>33.950000000000003</v>
      </c>
      <c r="H38">
        <f>PPCL_Spot!P38</f>
        <v>9.0028133791809939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987.37965618551834</v>
      </c>
      <c r="P38" s="77">
        <v>117.74</v>
      </c>
      <c r="Q38" s="77">
        <v>38.17</v>
      </c>
      <c r="R38" s="80">
        <v>42.5</v>
      </c>
      <c r="S38" s="80">
        <v>0</v>
      </c>
      <c r="T38" s="78">
        <f>SUMPRODUCT(LTA!F38:AJ38,LTA!F$101:AJ$101,LTA!F$103:AJ$103)</f>
        <v>162.57999999999998</v>
      </c>
      <c r="U38" s="78">
        <f>SUMPRODUCT(LTA!F38:AJ38,LTA!F$102:AJ$102,LTA!F$103:AJ$103)</f>
        <v>66.28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432.24999999999994</v>
      </c>
      <c r="AB38" s="117">
        <f>-STOA!N38</f>
        <v>0</v>
      </c>
      <c r="AC38">
        <f t="shared" si="0"/>
        <v>18.505482564718886</v>
      </c>
      <c r="AD38">
        <f t="shared" si="1"/>
        <v>1885.5113288013661</v>
      </c>
      <c r="AE38">
        <f>'IDT-1'!B38</f>
        <v>0</v>
      </c>
      <c r="AF38" s="26"/>
      <c r="AG38">
        <f t="shared" si="2"/>
        <v>1885.5113288013661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13.42690531177829</v>
      </c>
      <c r="F39">
        <f>GT_Spot!P39</f>
        <v>0</v>
      </c>
      <c r="G39">
        <f>PPCL_NG!P39</f>
        <v>33.950000000000003</v>
      </c>
      <c r="H39">
        <f>PPCL_Spot!P39</f>
        <v>9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990.09319752353144</v>
      </c>
      <c r="P39" s="77">
        <v>117.74</v>
      </c>
      <c r="Q39" s="77">
        <v>38.17</v>
      </c>
      <c r="R39" s="80">
        <v>42.5</v>
      </c>
      <c r="S39" s="80">
        <v>0</v>
      </c>
      <c r="T39" s="78">
        <f>SUMPRODUCT(LTA!F39:AJ39,LTA!F$101:AJ$101,LTA!F$103:AJ$103)</f>
        <v>183.15000000000003</v>
      </c>
      <c r="U39" s="78">
        <f>SUMPRODUCT(LTA!F39:AJ39,LTA!F$102:AJ$102,LTA!F$103:AJ$103)</f>
        <v>65.78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440.82999999999993</v>
      </c>
      <c r="AB39" s="117">
        <f>-STOA!N39</f>
        <v>0</v>
      </c>
      <c r="AC39">
        <f t="shared" si="0"/>
        <v>19.011254845225142</v>
      </c>
      <c r="AD39">
        <f t="shared" si="1"/>
        <v>1890.2488479900849</v>
      </c>
      <c r="AE39">
        <f>'IDT-1'!B39</f>
        <v>0</v>
      </c>
      <c r="AF39" s="26"/>
      <c r="AG39">
        <f t="shared" si="2"/>
        <v>1890.2488479900849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13.42690531177829</v>
      </c>
      <c r="F40">
        <f>GT_Spot!P40</f>
        <v>0</v>
      </c>
      <c r="G40">
        <f>PPCL_NG!P40</f>
        <v>33.950000000000003</v>
      </c>
      <c r="H40">
        <f>PPCL_Spot!P40</f>
        <v>9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990.09319752353144</v>
      </c>
      <c r="P40" s="77">
        <v>117.74</v>
      </c>
      <c r="Q40" s="77">
        <v>38.17</v>
      </c>
      <c r="R40" s="80">
        <v>42.5</v>
      </c>
      <c r="S40" s="80">
        <v>0</v>
      </c>
      <c r="T40" s="78">
        <f>SUMPRODUCT(LTA!F40:AJ40,LTA!F$101:AJ$101,LTA!F$103:AJ$103)</f>
        <v>230.13</v>
      </c>
      <c r="U40" s="78">
        <f>SUMPRODUCT(LTA!F40:AJ40,LTA!F$102:AJ$102,LTA!F$103:AJ$103)</f>
        <v>64.83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445.72999999999996</v>
      </c>
      <c r="AB40" s="117">
        <f>-STOA!N40</f>
        <v>0</v>
      </c>
      <c r="AC40">
        <f t="shared" si="0"/>
        <v>18.980019959026595</v>
      </c>
      <c r="AD40">
        <f t="shared" si="1"/>
        <v>1995.2100828762834</v>
      </c>
      <c r="AE40">
        <f>'IDT-1'!B40</f>
        <v>0</v>
      </c>
      <c r="AF40" s="26"/>
      <c r="AG40">
        <f t="shared" si="2"/>
        <v>1995.2100828762834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13.42690531177829</v>
      </c>
      <c r="F41">
        <f>GT_Spot!P41</f>
        <v>0</v>
      </c>
      <c r="G41">
        <f>PPCL_NG!P41</f>
        <v>33.950000000000003</v>
      </c>
      <c r="H41">
        <f>PPCL_Spot!P41</f>
        <v>9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988.47665584780316</v>
      </c>
      <c r="P41" s="77">
        <v>117.74</v>
      </c>
      <c r="Q41" s="77">
        <v>38.17</v>
      </c>
      <c r="R41" s="80">
        <v>42.5</v>
      </c>
      <c r="S41" s="80">
        <v>0</v>
      </c>
      <c r="T41" s="78">
        <f>SUMPRODUCT(LTA!F41:AJ41,LTA!F$101:AJ$101,LTA!F$103:AJ$103)</f>
        <v>244.35999999999999</v>
      </c>
      <c r="U41" s="78">
        <f>SUMPRODUCT(LTA!F41:AJ41,LTA!F$102:AJ$102,LTA!F$103:AJ$103)</f>
        <v>64.399999999999991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445.03</v>
      </c>
      <c r="AB41" s="117">
        <f>-STOA!N41</f>
        <v>0</v>
      </c>
      <c r="AC41">
        <f t="shared" si="0"/>
        <v>18.874623338204316</v>
      </c>
      <c r="AD41">
        <f t="shared" si="1"/>
        <v>2125.968937821377</v>
      </c>
      <c r="AE41">
        <f>'IDT-1'!B41</f>
        <v>0</v>
      </c>
      <c r="AF41" s="26"/>
      <c r="AG41">
        <f t="shared" si="2"/>
        <v>2125.968937821377</v>
      </c>
      <c r="AI41" s="75">
        <f>PXIL!H41</f>
        <v>0</v>
      </c>
      <c r="AJ41" s="75">
        <f>PXIL!N41</f>
        <v>0</v>
      </c>
      <c r="AK41" s="75">
        <f>RTM_IEX!H41</f>
        <v>48.17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13.42690531177829</v>
      </c>
      <c r="F42">
        <f>GT_Spot!P42</f>
        <v>0</v>
      </c>
      <c r="G42">
        <f>PPCL_NG!P42</f>
        <v>33.950000000000003</v>
      </c>
      <c r="H42">
        <f>PPCL_Spot!P42</f>
        <v>9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988.47770622411895</v>
      </c>
      <c r="P42" s="77">
        <v>117.74</v>
      </c>
      <c r="Q42" s="77">
        <v>38.17</v>
      </c>
      <c r="R42" s="80">
        <v>42.5</v>
      </c>
      <c r="S42" s="80">
        <v>0</v>
      </c>
      <c r="T42" s="78">
        <f>SUMPRODUCT(LTA!F42:AJ42,LTA!F$101:AJ$101,LTA!F$103:AJ$103)</f>
        <v>259.06</v>
      </c>
      <c r="U42" s="78">
        <f>SUMPRODUCT(LTA!F42:AJ42,LTA!F$102:AJ$102,LTA!F$103:AJ$103)</f>
        <v>63.79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447.82999999999993</v>
      </c>
      <c r="AB42" s="117">
        <f>-STOA!N42</f>
        <v>0</v>
      </c>
      <c r="AC42">
        <f t="shared" si="0"/>
        <v>19.192840581515895</v>
      </c>
      <c r="AD42">
        <f t="shared" si="1"/>
        <v>2161.8117709543812</v>
      </c>
      <c r="AE42">
        <f>'IDT-1'!B42</f>
        <v>0</v>
      </c>
      <c r="AF42" s="26"/>
      <c r="AG42">
        <f t="shared" si="2"/>
        <v>2161.8117709543812</v>
      </c>
      <c r="AI42" s="75">
        <f>PXIL!H42</f>
        <v>0</v>
      </c>
      <c r="AJ42" s="75">
        <f>PXIL!N42</f>
        <v>0</v>
      </c>
      <c r="AK42" s="75">
        <f>RTM_IEX!H42</f>
        <v>67.44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12.45164835164835</v>
      </c>
      <c r="F43">
        <f>GT_Spot!P43</f>
        <v>0</v>
      </c>
      <c r="G43">
        <f>PPCL_NG!P43</f>
        <v>33.950000000000003</v>
      </c>
      <c r="H43">
        <f>PPCL_Spot!P43</f>
        <v>8.4343770819453692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983.79543046223591</v>
      </c>
      <c r="P43" s="77">
        <v>117.74</v>
      </c>
      <c r="Q43" s="77">
        <v>38.17</v>
      </c>
      <c r="R43" s="80">
        <v>42.5</v>
      </c>
      <c r="S43" s="80">
        <v>0</v>
      </c>
      <c r="T43" s="78">
        <f>SUMPRODUCT(LTA!F43:AJ43,LTA!F$101:AJ$101,LTA!F$103:AJ$103)</f>
        <v>267.83</v>
      </c>
      <c r="U43" s="78">
        <f>SUMPRODUCT(LTA!F43:AJ43,LTA!F$102:AJ$102,LTA!F$103:AJ$103)</f>
        <v>63.3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449.92999999999995</v>
      </c>
      <c r="AB43" s="117">
        <f>-STOA!N43</f>
        <v>0</v>
      </c>
      <c r="AC43">
        <f t="shared" si="0"/>
        <v>19.0344128118833</v>
      </c>
      <c r="AD43">
        <f t="shared" si="1"/>
        <v>2143.9670430839465</v>
      </c>
      <c r="AE43">
        <f>'IDT-1'!B43</f>
        <v>0</v>
      </c>
      <c r="AF43" s="26"/>
      <c r="AG43">
        <f t="shared" si="2"/>
        <v>2143.9670430839465</v>
      </c>
      <c r="AI43" s="75">
        <f>PXIL!H43</f>
        <v>0</v>
      </c>
      <c r="AJ43" s="75">
        <f>PXIL!N43</f>
        <v>0</v>
      </c>
      <c r="AK43" s="75">
        <f>RTM_IEX!H43</f>
        <v>45.28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12.45164835164835</v>
      </c>
      <c r="F44">
        <f>GT_Spot!P44</f>
        <v>0</v>
      </c>
      <c r="G44">
        <f>PPCL_NG!P44</f>
        <v>33.950000000000003</v>
      </c>
      <c r="H44">
        <f>PPCL_Spot!P44</f>
        <v>9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983.79543046223591</v>
      </c>
      <c r="P44" s="77">
        <v>117.74</v>
      </c>
      <c r="Q44" s="77">
        <v>38.17</v>
      </c>
      <c r="R44" s="80">
        <v>42.5</v>
      </c>
      <c r="S44" s="80">
        <v>0</v>
      </c>
      <c r="T44" s="78">
        <f>SUMPRODUCT(LTA!F44:AJ44,LTA!F$101:AJ$101,LTA!F$103:AJ$103)</f>
        <v>279.76</v>
      </c>
      <c r="U44" s="78">
        <f>SUMPRODUCT(LTA!F44:AJ44,LTA!F$102:AJ$102,LTA!F$103:AJ$103)</f>
        <v>56.11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456.92999999999995</v>
      </c>
      <c r="AB44" s="117">
        <f>-STOA!N44</f>
        <v>0</v>
      </c>
      <c r="AC44">
        <f t="shared" si="0"/>
        <v>19.49866229356218</v>
      </c>
      <c r="AD44">
        <f t="shared" si="1"/>
        <v>2196.258416520322</v>
      </c>
      <c r="AE44">
        <f>'IDT-1'!B44</f>
        <v>0</v>
      </c>
      <c r="AF44" s="26"/>
      <c r="AG44">
        <f t="shared" si="2"/>
        <v>2196.258416520322</v>
      </c>
      <c r="AI44" s="75">
        <f>PXIL!H44</f>
        <v>0</v>
      </c>
      <c r="AJ44" s="75">
        <f>PXIL!N44</f>
        <v>0</v>
      </c>
      <c r="AK44" s="75">
        <f>RTM_IEX!H44</f>
        <v>85.73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12.45164835164835</v>
      </c>
      <c r="F45">
        <f>GT_Spot!P45</f>
        <v>0</v>
      </c>
      <c r="G45">
        <f>PPCL_NG!P45</f>
        <v>33.950000000000003</v>
      </c>
      <c r="H45">
        <f>PPCL_Spot!P45</f>
        <v>9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984.07316517023594</v>
      </c>
      <c r="P45" s="77">
        <v>117.74</v>
      </c>
      <c r="Q45" s="77">
        <v>38.17</v>
      </c>
      <c r="R45" s="80">
        <v>42.5</v>
      </c>
      <c r="S45" s="80">
        <v>0</v>
      </c>
      <c r="T45" s="78">
        <f>SUMPRODUCT(LTA!F45:AJ45,LTA!F$101:AJ$101,LTA!F$103:AJ$103)</f>
        <v>289.03999999999996</v>
      </c>
      <c r="U45" s="78">
        <f>SUMPRODUCT(LTA!F45:AJ45,LTA!F$102:AJ$102,LTA!F$103:AJ$103)</f>
        <v>56.58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459.03</v>
      </c>
      <c r="AB45" s="117">
        <f>-STOA!N45</f>
        <v>0</v>
      </c>
      <c r="AC45">
        <f t="shared" si="0"/>
        <v>19.071402358992586</v>
      </c>
      <c r="AD45">
        <f t="shared" si="1"/>
        <v>2148.1334111628921</v>
      </c>
      <c r="AE45">
        <f>'IDT-1'!B45</f>
        <v>17</v>
      </c>
      <c r="AF45" s="26"/>
      <c r="AG45">
        <f t="shared" si="2"/>
        <v>2165.1334111628921</v>
      </c>
      <c r="AI45" s="75">
        <f>PXIL!H45</f>
        <v>0</v>
      </c>
      <c r="AJ45" s="75">
        <f>PXIL!N45</f>
        <v>0</v>
      </c>
      <c r="AK45" s="75">
        <f>RTM_IEX!H45</f>
        <v>25.05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12.45164835164835</v>
      </c>
      <c r="F46">
        <f>GT_Spot!P46</f>
        <v>0</v>
      </c>
      <c r="G46">
        <f>PPCL_NG!P46</f>
        <v>33.950000000000003</v>
      </c>
      <c r="H46">
        <f>PPCL_Spot!P46</f>
        <v>9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984.07316517023594</v>
      </c>
      <c r="P46" s="77">
        <v>117.74</v>
      </c>
      <c r="Q46" s="77">
        <v>38.17</v>
      </c>
      <c r="R46" s="80">
        <v>42.5</v>
      </c>
      <c r="S46" s="80">
        <v>0</v>
      </c>
      <c r="T46" s="78">
        <f>SUMPRODUCT(LTA!F46:AJ46,LTA!F$101:AJ$101,LTA!F$103:AJ$103)</f>
        <v>298.84000000000003</v>
      </c>
      <c r="U46" s="78">
        <f>SUMPRODUCT(LTA!F46:AJ46,LTA!F$102:AJ$102,LTA!F$103:AJ$103)</f>
        <v>58.7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461.12999999999994</v>
      </c>
      <c r="AB46" s="117">
        <f>-STOA!N46</f>
        <v>0</v>
      </c>
      <c r="AC46">
        <f t="shared" si="0"/>
        <v>19.499874358992585</v>
      </c>
      <c r="AD46">
        <f t="shared" si="1"/>
        <v>2196.3949391628917</v>
      </c>
      <c r="AE46">
        <f>'IDT-1'!B46</f>
        <v>40</v>
      </c>
      <c r="AF46" s="26"/>
      <c r="AG46">
        <f t="shared" si="2"/>
        <v>2236.3949391628917</v>
      </c>
      <c r="AI46" s="75">
        <f>PXIL!H46</f>
        <v>0</v>
      </c>
      <c r="AJ46" s="75">
        <f>PXIL!N46</f>
        <v>0</v>
      </c>
      <c r="AK46" s="75">
        <f>RTM_IEX!H46</f>
        <v>59.72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12.45164835164835</v>
      </c>
      <c r="F47">
        <f>GT_Spot!P47</f>
        <v>0</v>
      </c>
      <c r="G47">
        <f>PPCL_NG!P47</f>
        <v>33.950000000000003</v>
      </c>
      <c r="H47">
        <f>PPCL_Spot!P47</f>
        <v>9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984.07316517023594</v>
      </c>
      <c r="P47" s="77">
        <v>117.74</v>
      </c>
      <c r="Q47" s="77">
        <v>38.17</v>
      </c>
      <c r="R47" s="80">
        <v>42.5</v>
      </c>
      <c r="S47" s="80">
        <v>0</v>
      </c>
      <c r="T47" s="78">
        <f>SUMPRODUCT(LTA!F47:AJ47,LTA!F$101:AJ$101,LTA!F$103:AJ$103)</f>
        <v>301.93</v>
      </c>
      <c r="U47" s="78">
        <f>SUMPRODUCT(LTA!F47:AJ47,LTA!F$102:AJ$102,LTA!F$103:AJ$103)</f>
        <v>58.94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465.32999999999993</v>
      </c>
      <c r="AB47" s="117">
        <f>-STOA!N47</f>
        <v>0</v>
      </c>
      <c r="AC47">
        <f t="shared" si="0"/>
        <v>19.913738358992585</v>
      </c>
      <c r="AD47">
        <f t="shared" si="1"/>
        <v>2243.0110751628918</v>
      </c>
      <c r="AE47">
        <f>'IDT-1'!B47</f>
        <v>24</v>
      </c>
      <c r="AF47" s="26"/>
      <c r="AG47">
        <f t="shared" si="2"/>
        <v>2267.0110751628918</v>
      </c>
      <c r="AI47" s="75">
        <f>PXIL!H47</f>
        <v>0</v>
      </c>
      <c r="AJ47" s="75">
        <f>PXIL!N47</f>
        <v>0</v>
      </c>
      <c r="AK47" s="75">
        <f>RTM_IEX!H47</f>
        <v>99.22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12.45164835164835</v>
      </c>
      <c r="F48">
        <f>GT_Spot!P48</f>
        <v>0</v>
      </c>
      <c r="G48">
        <f>PPCL_NG!P48</f>
        <v>33.950000000000003</v>
      </c>
      <c r="H48">
        <f>PPCL_Spot!P48</f>
        <v>9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984.08848651155847</v>
      </c>
      <c r="P48" s="77">
        <v>117.74000000000001</v>
      </c>
      <c r="Q48" s="77">
        <v>38.17</v>
      </c>
      <c r="R48" s="80">
        <v>42.5</v>
      </c>
      <c r="S48" s="80">
        <v>0</v>
      </c>
      <c r="T48" s="78">
        <f>SUMPRODUCT(LTA!F48:AJ48,LTA!F$101:AJ$101,LTA!F$103:AJ$103)</f>
        <v>303.43</v>
      </c>
      <c r="U48" s="78">
        <f>SUMPRODUCT(LTA!F48:AJ48,LTA!F$102:AJ$102,LTA!F$103:AJ$103)</f>
        <v>59.73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467.42999999999995</v>
      </c>
      <c r="AB48" s="117">
        <f>-STOA!N48</f>
        <v>0</v>
      </c>
      <c r="AC48">
        <f t="shared" si="0"/>
        <v>19.95250518679622</v>
      </c>
      <c r="AD48">
        <f t="shared" si="1"/>
        <v>2247.3776296764104</v>
      </c>
      <c r="AE48">
        <f>'IDT-1'!B48</f>
        <v>32</v>
      </c>
      <c r="AF48" s="26"/>
      <c r="AG48">
        <f t="shared" si="2"/>
        <v>2279.3776296764104</v>
      </c>
      <c r="AI48" s="75">
        <f>PXIL!H48</f>
        <v>0</v>
      </c>
      <c r="AJ48" s="75">
        <f>PXIL!N48</f>
        <v>0</v>
      </c>
      <c r="AK48" s="75">
        <f>RTM_IEX!H48</f>
        <v>99.22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12.45164835164835</v>
      </c>
      <c r="F49">
        <f>GT_Spot!P49</f>
        <v>0</v>
      </c>
      <c r="G49">
        <f>PPCL_NG!P49</f>
        <v>33.950000000000003</v>
      </c>
      <c r="H49">
        <f>PPCL_Spot!P49</f>
        <v>8.4343770819453692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983.80725825129309</v>
      </c>
      <c r="P49" s="77">
        <v>117.74000000000001</v>
      </c>
      <c r="Q49" s="77">
        <v>38.17</v>
      </c>
      <c r="R49" s="80">
        <v>42.5</v>
      </c>
      <c r="S49" s="80">
        <v>0</v>
      </c>
      <c r="T49" s="78">
        <f>SUMPRODUCT(LTA!F49:AJ49,LTA!F$101:AJ$101,LTA!F$103:AJ$103)</f>
        <v>304.37</v>
      </c>
      <c r="U49" s="78">
        <f>SUMPRODUCT(LTA!F49:AJ49,LTA!F$102:AJ$102,LTA!F$103:AJ$103)</f>
        <v>60.15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467.42999999999995</v>
      </c>
      <c r="AB49" s="117">
        <f>-STOA!N49</f>
        <v>0</v>
      </c>
      <c r="AC49">
        <f t="shared" si="0"/>
        <v>20.075644896427004</v>
      </c>
      <c r="AD49">
        <f t="shared" si="1"/>
        <v>2261.2476387884594</v>
      </c>
      <c r="AE49">
        <f>'IDT-1'!B49</f>
        <v>49</v>
      </c>
      <c r="AF49" s="26"/>
      <c r="AG49">
        <f t="shared" si="2"/>
        <v>2310.2476387884594</v>
      </c>
      <c r="AI49" s="75">
        <f>PXIL!H49</f>
        <v>0</v>
      </c>
      <c r="AJ49" s="75">
        <f>PXIL!N49</f>
        <v>0</v>
      </c>
      <c r="AK49" s="75">
        <f>RTM_IEX!H49</f>
        <v>112.7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12.45164835164835</v>
      </c>
      <c r="F50">
        <f>GT_Spot!P50</f>
        <v>0</v>
      </c>
      <c r="G50">
        <f>PPCL_NG!P50</f>
        <v>33.950000000000003</v>
      </c>
      <c r="H50">
        <f>PPCL_Spot!P50</f>
        <v>9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983.80547423673011</v>
      </c>
      <c r="P50" s="77">
        <v>117.74000000000001</v>
      </c>
      <c r="Q50" s="77">
        <v>38.17</v>
      </c>
      <c r="R50" s="80">
        <v>42.5</v>
      </c>
      <c r="S50" s="80">
        <v>0</v>
      </c>
      <c r="T50" s="78">
        <f>SUMPRODUCT(LTA!F50:AJ50,LTA!F$101:AJ$101,LTA!F$103:AJ$103)</f>
        <v>304.73</v>
      </c>
      <c r="U50" s="78">
        <f>SUMPRODUCT(LTA!F50:AJ50,LTA!F$102:AJ$102,LTA!F$103:AJ$103)</f>
        <v>60.599999999999994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467.42999999999995</v>
      </c>
      <c r="AB50" s="117">
        <f>-STOA!N50</f>
        <v>0</v>
      </c>
      <c r="AC50">
        <f t="shared" si="0"/>
        <v>20.52852667877773</v>
      </c>
      <c r="AD50">
        <f t="shared" si="1"/>
        <v>2312.2585959096004</v>
      </c>
      <c r="AE50">
        <f>'IDT-1'!B50</f>
        <v>2</v>
      </c>
      <c r="AF50" s="26"/>
      <c r="AG50">
        <f t="shared" si="2"/>
        <v>2314.2585959096004</v>
      </c>
      <c r="AI50" s="75">
        <f>PXIL!H50</f>
        <v>0</v>
      </c>
      <c r="AJ50" s="75">
        <f>PXIL!N50</f>
        <v>0</v>
      </c>
      <c r="AK50" s="75">
        <f>RTM_IEX!H50</f>
        <v>162.79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12.45164835164835</v>
      </c>
      <c r="F51">
        <f>GT_Spot!P51</f>
        <v>0</v>
      </c>
      <c r="G51">
        <f>PPCL_NG!P51</f>
        <v>33.950000000000003</v>
      </c>
      <c r="H51">
        <f>PPCL_Spot!P51</f>
        <v>9</v>
      </c>
      <c r="I51">
        <f>Bawana_NG!P51</f>
        <v>171.37428752374922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1098.4706748531592</v>
      </c>
      <c r="P51" s="77">
        <v>117.74000000000002</v>
      </c>
      <c r="Q51" s="77">
        <v>38.17</v>
      </c>
      <c r="R51" s="80">
        <v>42.5</v>
      </c>
      <c r="S51" s="80">
        <v>0</v>
      </c>
      <c r="T51" s="78">
        <f>SUMPRODUCT(LTA!F51:AJ51,LTA!F$101:AJ$101,LTA!F$103:AJ$103)</f>
        <v>305.14999999999998</v>
      </c>
      <c r="U51" s="78">
        <f>SUMPRODUCT(LTA!F51:AJ51,LTA!F$102:AJ$102,LTA!F$103:AJ$103)</f>
        <v>60.99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467.42999999999995</v>
      </c>
      <c r="AB51" s="117">
        <f>-STOA!N51</f>
        <v>0</v>
      </c>
      <c r="AC51">
        <f t="shared" si="0"/>
        <v>21.64916318167522</v>
      </c>
      <c r="AD51">
        <f t="shared" si="1"/>
        <v>2233.5774475468816</v>
      </c>
      <c r="AE51">
        <f>'IDT-1'!B51</f>
        <v>32</v>
      </c>
      <c r="AF51" s="26"/>
      <c r="AG51">
        <f t="shared" si="2"/>
        <v>2265.5774475468816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12.45164835164835</v>
      </c>
      <c r="F52">
        <f>GT_Spot!P52</f>
        <v>0</v>
      </c>
      <c r="G52">
        <f>PPCL_NG!P52</f>
        <v>33.950000000000003</v>
      </c>
      <c r="H52">
        <f>PPCL_Spot!P52</f>
        <v>9</v>
      </c>
      <c r="I52">
        <f>Bawana_NG!P52</f>
        <v>171.37428752374922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1098.4706748531592</v>
      </c>
      <c r="P52" s="77">
        <v>117.74000000000002</v>
      </c>
      <c r="Q52" s="77">
        <v>38.17</v>
      </c>
      <c r="R52" s="80">
        <v>42.5</v>
      </c>
      <c r="S52" s="80">
        <v>0</v>
      </c>
      <c r="T52" s="78">
        <f>SUMPRODUCT(LTA!F52:AJ52,LTA!F$101:AJ$101,LTA!F$103:AJ$103)</f>
        <v>305.53999999999996</v>
      </c>
      <c r="U52" s="78">
        <f>SUMPRODUCT(LTA!F52:AJ52,LTA!F$102:AJ$102,LTA!F$103:AJ$103)</f>
        <v>52.44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467.42999999999995</v>
      </c>
      <c r="AB52" s="117">
        <f>-STOA!N52</f>
        <v>0</v>
      </c>
      <c r="AC52">
        <f t="shared" si="0"/>
        <v>21.071301912910091</v>
      </c>
      <c r="AD52">
        <f t="shared" si="1"/>
        <v>2282.9953088156467</v>
      </c>
      <c r="AE52">
        <f>'IDT-1'!B52</f>
        <v>31</v>
      </c>
      <c r="AF52" s="26"/>
      <c r="AG52">
        <f t="shared" si="2"/>
        <v>2313.9953088156467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12.45164835164835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171.37428752374922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1086.6446577535767</v>
      </c>
      <c r="P53" s="77">
        <v>117.74000000000002</v>
      </c>
      <c r="Q53" s="77">
        <v>38.17</v>
      </c>
      <c r="R53" s="80">
        <v>42.5</v>
      </c>
      <c r="S53" s="80">
        <v>0</v>
      </c>
      <c r="T53" s="78">
        <f>SUMPRODUCT(LTA!F53:AJ53,LTA!F$101:AJ$101,LTA!F$103:AJ$103)</f>
        <v>308.42</v>
      </c>
      <c r="U53" s="78">
        <f>SUMPRODUCT(LTA!F53:AJ53,LTA!F$102:AJ$102,LTA!F$103:AJ$103)</f>
        <v>53.6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468.12999999999994</v>
      </c>
      <c r="AB53" s="117">
        <f>-STOA!N53</f>
        <v>0</v>
      </c>
      <c r="AC53">
        <f t="shared" si="0"/>
        <v>21.880507332086712</v>
      </c>
      <c r="AD53">
        <f t="shared" si="1"/>
        <v>2179.2800862968875</v>
      </c>
      <c r="AE53">
        <f>'IDT-1'!B53</f>
        <v>34</v>
      </c>
      <c r="AF53" s="26"/>
      <c r="AG53">
        <f t="shared" si="2"/>
        <v>2213.2800862968875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12.45164835164835</v>
      </c>
      <c r="F54">
        <f>GT_Spot!P54</f>
        <v>0</v>
      </c>
      <c r="G54">
        <f>PPCL_NG!P54</f>
        <v>33.950000000000003</v>
      </c>
      <c r="H54">
        <f>PPCL_Spot!P54</f>
        <v>10.18</v>
      </c>
      <c r="I54">
        <f>Bawana_NG!P54</f>
        <v>171.37428752374922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1086.6446577535767</v>
      </c>
      <c r="P54" s="77">
        <v>117.74000000000002</v>
      </c>
      <c r="Q54" s="77">
        <v>38.17</v>
      </c>
      <c r="R54" s="80">
        <v>42.5</v>
      </c>
      <c r="S54" s="80">
        <v>0</v>
      </c>
      <c r="T54" s="78">
        <f>SUMPRODUCT(LTA!F54:AJ54,LTA!F$101:AJ$101,LTA!F$103:AJ$103)</f>
        <v>308.33</v>
      </c>
      <c r="U54" s="78">
        <f>SUMPRODUCT(LTA!F54:AJ54,LTA!F$102:AJ$102,LTA!F$103:AJ$103)</f>
        <v>54.34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468.12999999999994</v>
      </c>
      <c r="AB54" s="117">
        <f>-STOA!N54</f>
        <v>0</v>
      </c>
      <c r="AC54">
        <f t="shared" si="0"/>
        <v>21.167099002788891</v>
      </c>
      <c r="AD54">
        <f t="shared" si="1"/>
        <v>2261.6434946261857</v>
      </c>
      <c r="AE54">
        <f>'IDT-1'!B54</f>
        <v>18</v>
      </c>
      <c r="AF54" s="26"/>
      <c r="AG54">
        <f t="shared" si="2"/>
        <v>2279.6434946261857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8.3641388888888883</v>
      </c>
      <c r="F55">
        <f>GT_Spot!P55</f>
        <v>0</v>
      </c>
      <c r="G55">
        <f>PPCL_NG!P55</f>
        <v>33.950000000000003</v>
      </c>
      <c r="H55">
        <f>PPCL_Spot!P55</f>
        <v>6.4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1089.0109156505496</v>
      </c>
      <c r="P55" s="77">
        <v>117.74000000000002</v>
      </c>
      <c r="Q55" s="77">
        <v>38.17</v>
      </c>
      <c r="R55" s="80">
        <v>42.5</v>
      </c>
      <c r="S55" s="80">
        <v>0</v>
      </c>
      <c r="T55" s="78">
        <f>SUMPRODUCT(LTA!F55:AJ55,LTA!F$101:AJ$101,LTA!F$103:AJ$103)</f>
        <v>308.40999999999997</v>
      </c>
      <c r="U55" s="78">
        <f>SUMPRODUCT(LTA!F55:AJ55,LTA!F$102:AJ$102,LTA!F$103:AJ$103)</f>
        <v>55.349999999999994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468.12999999999994</v>
      </c>
      <c r="AB55" s="117">
        <f>-STOA!N55</f>
        <v>0</v>
      </c>
      <c r="AC55">
        <f t="shared" si="0"/>
        <v>20.887479869777572</v>
      </c>
      <c r="AD55">
        <f t="shared" si="1"/>
        <v>2141.7575746696612</v>
      </c>
      <c r="AE55">
        <f>'IDT-1'!B55</f>
        <v>4</v>
      </c>
      <c r="AF55" s="26"/>
      <c r="AG55">
        <f t="shared" si="2"/>
        <v>2145.7575746696612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8.3641388888888883</v>
      </c>
      <c r="F56">
        <f>GT_Spot!P56</f>
        <v>0</v>
      </c>
      <c r="G56">
        <f>PPCL_NG!P56</f>
        <v>33.950000000000003</v>
      </c>
      <c r="H56">
        <f>PPCL_Spot!P56</f>
        <v>6.66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1089.0109156505496</v>
      </c>
      <c r="P56" s="77">
        <v>117.74000000000002</v>
      </c>
      <c r="Q56" s="77">
        <v>38.17</v>
      </c>
      <c r="R56" s="80">
        <v>42.5</v>
      </c>
      <c r="S56" s="80">
        <v>0</v>
      </c>
      <c r="T56" s="78">
        <f>SUMPRODUCT(LTA!F56:AJ56,LTA!F$101:AJ$101,LTA!F$103:AJ$103)</f>
        <v>307.66999999999996</v>
      </c>
      <c r="U56" s="78">
        <f>SUMPRODUCT(LTA!F56:AJ56,LTA!F$102:AJ$102,LTA!F$103:AJ$103)</f>
        <v>56.430000000000007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468.12999999999994</v>
      </c>
      <c r="AB56" s="117">
        <f>-STOA!N56</f>
        <v>0</v>
      </c>
      <c r="AC56">
        <f t="shared" si="0"/>
        <v>20.981541144999525</v>
      </c>
      <c r="AD56">
        <f t="shared" si="1"/>
        <v>2132.2635133944391</v>
      </c>
      <c r="AE56">
        <f>'IDT-1'!B56</f>
        <v>43</v>
      </c>
      <c r="AF56" s="26"/>
      <c r="AG56">
        <f t="shared" si="2"/>
        <v>2175.2635133944391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14.409376754632229</v>
      </c>
      <c r="F57">
        <f>GT_Spot!P57</f>
        <v>0</v>
      </c>
      <c r="G57">
        <f>PPCL_NG!P57</f>
        <v>33.950000000000003</v>
      </c>
      <c r="H57">
        <f>PPCL_Spot!P57</f>
        <v>10.469999999999999</v>
      </c>
      <c r="I57">
        <f>Bawana_NG!P57</f>
        <v>171.37428752374922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1015.485032198763</v>
      </c>
      <c r="P57" s="77">
        <v>117.74000000000002</v>
      </c>
      <c r="Q57" s="77">
        <v>38.17</v>
      </c>
      <c r="R57" s="80">
        <v>42.5</v>
      </c>
      <c r="S57" s="80">
        <v>0</v>
      </c>
      <c r="T57" s="78">
        <f>SUMPRODUCT(LTA!F57:AJ57,LTA!F$101:AJ$101,LTA!F$103:AJ$103)</f>
        <v>307.02999999999997</v>
      </c>
      <c r="U57" s="78">
        <f>SUMPRODUCT(LTA!F57:AJ57,LTA!F$102:AJ$102,LTA!F$103:AJ$103)</f>
        <v>58.31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25.04</v>
      </c>
      <c r="Z57" s="75">
        <f>IEX!N57</f>
        <v>0</v>
      </c>
      <c r="AA57" s="117">
        <f>STOA!H57</f>
        <v>498.95999999999992</v>
      </c>
      <c r="AB57" s="117">
        <f>-STOA!N57</f>
        <v>0</v>
      </c>
      <c r="AC57">
        <f t="shared" si="0"/>
        <v>22.194470375649395</v>
      </c>
      <c r="AD57">
        <f t="shared" si="1"/>
        <v>2124.2442261014949</v>
      </c>
      <c r="AE57">
        <f>'IDT-1'!B57</f>
        <v>46</v>
      </c>
      <c r="AF57" s="26"/>
      <c r="AG57">
        <f t="shared" si="2"/>
        <v>2170.2442261014949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-187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14.409376754632229</v>
      </c>
      <c r="F58">
        <f>GT_Spot!P58</f>
        <v>0</v>
      </c>
      <c r="G58">
        <f>PPCL_NG!P58</f>
        <v>33.950000000000003</v>
      </c>
      <c r="H58">
        <f>PPCL_Spot!P58</f>
        <v>10.469999999999999</v>
      </c>
      <c r="I58">
        <f>Bawana_NG!P58</f>
        <v>171.37428752374922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1015.485032198763</v>
      </c>
      <c r="P58" s="77">
        <v>117.74000000000002</v>
      </c>
      <c r="Q58" s="77">
        <v>38.17</v>
      </c>
      <c r="R58" s="80">
        <v>42.5</v>
      </c>
      <c r="S58" s="80">
        <v>0</v>
      </c>
      <c r="T58" s="78">
        <f>SUMPRODUCT(LTA!F58:AJ58,LTA!F$101:AJ$101,LTA!F$103:AJ$103)</f>
        <v>305.12</v>
      </c>
      <c r="U58" s="78">
        <f>SUMPRODUCT(LTA!F58:AJ58,LTA!F$102:AJ$102,LTA!F$103:AJ$103)</f>
        <v>58.67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69.36</v>
      </c>
      <c r="Z58" s="75">
        <f>IEX!N58</f>
        <v>0</v>
      </c>
      <c r="AA58" s="117">
        <f>STOA!H58</f>
        <v>503.76999999999992</v>
      </c>
      <c r="AB58" s="117">
        <f>-STOA!N58</f>
        <v>0</v>
      </c>
      <c r="AC58">
        <f t="shared" si="0"/>
        <v>22.249171147239387</v>
      </c>
      <c r="AD58">
        <f t="shared" si="1"/>
        <v>2212.7695253299048</v>
      </c>
      <c r="AE58">
        <f>'IDT-1'!B58</f>
        <v>26</v>
      </c>
      <c r="AF58" s="26"/>
      <c r="AG58">
        <f t="shared" si="2"/>
        <v>2238.7695253299048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14.409376754632229</v>
      </c>
      <c r="F59">
        <f>GT_Spot!P59</f>
        <v>0</v>
      </c>
      <c r="G59">
        <f>PPCL_NG!P59</f>
        <v>33.950000000000003</v>
      </c>
      <c r="H59">
        <f>PPCL_Spot!P59</f>
        <v>10.469999999999999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1012.3960933663133</v>
      </c>
      <c r="P59" s="77">
        <v>117.74000000000002</v>
      </c>
      <c r="Q59" s="77">
        <v>38.17</v>
      </c>
      <c r="R59" s="80">
        <v>42.5</v>
      </c>
      <c r="S59" s="80">
        <v>0</v>
      </c>
      <c r="T59" s="78">
        <f>SUMPRODUCT(LTA!F59:AJ59,LTA!F$101:AJ$101,LTA!F$103:AJ$103)</f>
        <v>296.90999999999997</v>
      </c>
      <c r="U59" s="78">
        <f>SUMPRODUCT(LTA!F59:AJ59,LTA!F$102:AJ$102,LTA!F$103:AJ$103)</f>
        <v>58.949999999999996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132.93</v>
      </c>
      <c r="Z59" s="75">
        <f>IEX!N59</f>
        <v>0</v>
      </c>
      <c r="AA59" s="117">
        <f>STOA!H59</f>
        <v>489.31999999999994</v>
      </c>
      <c r="AB59" s="117">
        <f>-STOA!N59</f>
        <v>0</v>
      </c>
      <c r="AC59">
        <f t="shared" si="0"/>
        <v>22.281513473626063</v>
      </c>
      <c r="AD59">
        <f t="shared" si="1"/>
        <v>2142.0839566473192</v>
      </c>
      <c r="AE59">
        <f>'IDT-1'!B59</f>
        <v>11</v>
      </c>
      <c r="AF59" s="26"/>
      <c r="AG59">
        <f t="shared" si="2"/>
        <v>2153.0839566473192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-183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14.409376754632229</v>
      </c>
      <c r="F60">
        <f>GT_Spot!P60</f>
        <v>0</v>
      </c>
      <c r="G60">
        <f>PPCL_NG!P60</f>
        <v>33.950000000000003</v>
      </c>
      <c r="H60">
        <f>PPCL_Spot!P60</f>
        <v>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1018.0006024957365</v>
      </c>
      <c r="P60" s="77">
        <v>117.74000000000002</v>
      </c>
      <c r="Q60" s="77">
        <v>38.17</v>
      </c>
      <c r="R60" s="80">
        <v>42.5</v>
      </c>
      <c r="S60" s="80">
        <v>0</v>
      </c>
      <c r="T60" s="78">
        <f>SUMPRODUCT(LTA!F60:AJ60,LTA!F$101:AJ$101,LTA!F$103:AJ$103)</f>
        <v>287.48</v>
      </c>
      <c r="U60" s="78">
        <f>SUMPRODUCT(LTA!F60:AJ60,LTA!F$102:AJ$102,LTA!F$103:AJ$103)</f>
        <v>59.68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186.88</v>
      </c>
      <c r="Z60" s="75">
        <f>IEX!N60</f>
        <v>0</v>
      </c>
      <c r="AA60" s="117">
        <f>STOA!H60</f>
        <v>479.68999999999988</v>
      </c>
      <c r="AB60" s="117">
        <f>-STOA!N60</f>
        <v>0</v>
      </c>
      <c r="AC60">
        <f t="shared" si="0"/>
        <v>22.169690522810836</v>
      </c>
      <c r="AD60">
        <f t="shared" si="1"/>
        <v>2233.950288727558</v>
      </c>
      <c r="AE60">
        <f>'IDT-1'!B60</f>
        <v>0</v>
      </c>
      <c r="AF60" s="26"/>
      <c r="AG60">
        <f t="shared" si="2"/>
        <v>2233.950288727558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14.409376754632229</v>
      </c>
      <c r="F61">
        <f>GT_Spot!P61</f>
        <v>0</v>
      </c>
      <c r="G61">
        <f>PPCL_NG!P61</f>
        <v>33.950000000000003</v>
      </c>
      <c r="H61">
        <f>PPCL_Spot!P61</f>
        <v>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984.59031408620797</v>
      </c>
      <c r="P61" s="77">
        <v>117.74000000000002</v>
      </c>
      <c r="Q61" s="77">
        <v>38.17</v>
      </c>
      <c r="R61" s="80">
        <v>42.5</v>
      </c>
      <c r="S61" s="80">
        <v>0</v>
      </c>
      <c r="T61" s="78">
        <f>SUMPRODUCT(LTA!F61:AJ61,LTA!F$101:AJ$101,LTA!F$103:AJ$103)</f>
        <v>281.64999999999998</v>
      </c>
      <c r="U61" s="78">
        <f>SUMPRODUCT(LTA!F61:AJ61,LTA!F$102:AJ$102,LTA!F$103:AJ$103)</f>
        <v>60.33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243.72</v>
      </c>
      <c r="Z61" s="75">
        <f>IEX!N61</f>
        <v>0</v>
      </c>
      <c r="AA61" s="117">
        <f>STOA!H61</f>
        <v>478.28999999999991</v>
      </c>
      <c r="AB61" s="117">
        <f>-STOA!N61</f>
        <v>0</v>
      </c>
      <c r="AC61">
        <f t="shared" si="0"/>
        <v>22.646458703128207</v>
      </c>
      <c r="AD61">
        <f t="shared" si="1"/>
        <v>2213.3232321377118</v>
      </c>
      <c r="AE61">
        <f>'IDT-1'!B61</f>
        <v>0</v>
      </c>
      <c r="AF61" s="26"/>
      <c r="AG61">
        <f t="shared" si="2"/>
        <v>2213.3232321377118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-168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8.3641388888888883</v>
      </c>
      <c r="F62">
        <f>GT_Spot!P62</f>
        <v>0</v>
      </c>
      <c r="G62">
        <f>PPCL_NG!P62</f>
        <v>33.950000000000003</v>
      </c>
      <c r="H62">
        <f>PPCL_Spot!P62</f>
        <v>5.94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984.59111714551841</v>
      </c>
      <c r="P62" s="77">
        <v>117.74000000000002</v>
      </c>
      <c r="Q62" s="77">
        <v>38.17</v>
      </c>
      <c r="R62" s="80">
        <v>42.5</v>
      </c>
      <c r="S62" s="80">
        <v>0</v>
      </c>
      <c r="T62" s="78">
        <f>SUMPRODUCT(LTA!F62:AJ62,LTA!F$101:AJ$101,LTA!F$103:AJ$103)</f>
        <v>268.74</v>
      </c>
      <c r="U62" s="78">
        <f>SUMPRODUCT(LTA!F62:AJ62,LTA!F$102:AJ$102,LTA!F$103:AJ$103)</f>
        <v>60.51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271.64999999999998</v>
      </c>
      <c r="Z62" s="75">
        <f>IEX!N62</f>
        <v>0</v>
      </c>
      <c r="AA62" s="117">
        <f>STOA!H62</f>
        <v>483.10999999999996</v>
      </c>
      <c r="AB62" s="117">
        <f>-STOA!N62</f>
        <v>0</v>
      </c>
      <c r="AC62">
        <f t="shared" si="0"/>
        <v>22.538318743821108</v>
      </c>
      <c r="AD62">
        <f t="shared" si="1"/>
        <v>2247.3469372905865</v>
      </c>
      <c r="AE62">
        <f>'IDT-1'!B62</f>
        <v>6</v>
      </c>
      <c r="AF62" s="26"/>
      <c r="AG62">
        <f t="shared" si="2"/>
        <v>2253.3469372905865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13.42690531177829</v>
      </c>
      <c r="F63">
        <f>GT_Spot!P63</f>
        <v>0</v>
      </c>
      <c r="G63">
        <f>PPCL_NG!P63</f>
        <v>33.950000000000003</v>
      </c>
      <c r="H63">
        <f>PPCL_Spot!P63</f>
        <v>8.7200000000000006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981.87373640163844</v>
      </c>
      <c r="P63" s="77">
        <v>117.74000000000002</v>
      </c>
      <c r="Q63" s="77">
        <v>38.17</v>
      </c>
      <c r="R63" s="80">
        <v>42.5</v>
      </c>
      <c r="S63" s="80">
        <v>0</v>
      </c>
      <c r="T63" s="78">
        <f>SUMPRODUCT(LTA!F63:AJ63,LTA!F$101:AJ$101,LTA!F$103:AJ$103)</f>
        <v>249.23999999999998</v>
      </c>
      <c r="U63" s="78">
        <f>SUMPRODUCT(LTA!F63:AJ63,LTA!F$102:AJ$102,LTA!F$103:AJ$103)</f>
        <v>61.1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292.85000000000002</v>
      </c>
      <c r="Z63" s="75">
        <f>IEX!N63</f>
        <v>0</v>
      </c>
      <c r="AA63" s="117">
        <f>STOA!H63</f>
        <v>502.89999999999986</v>
      </c>
      <c r="AB63" s="117">
        <f>-STOA!N63</f>
        <v>0</v>
      </c>
      <c r="AC63">
        <f t="shared" si="0"/>
        <v>21.490397647078066</v>
      </c>
      <c r="AD63">
        <f t="shared" si="1"/>
        <v>2420.6002440663383</v>
      </c>
      <c r="AE63">
        <f>'IDT-1'!B63</f>
        <v>1</v>
      </c>
      <c r="AF63" s="26"/>
      <c r="AG63">
        <f t="shared" si="2"/>
        <v>2421.6002440663383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13.42690531177829</v>
      </c>
      <c r="F64">
        <f>GT_Spot!P64</f>
        <v>0</v>
      </c>
      <c r="G64">
        <f>PPCL_NG!P64</f>
        <v>33.950000000000003</v>
      </c>
      <c r="H64">
        <f>PPCL_Spot!P64</f>
        <v>8.7200000000000006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981.87439287859536</v>
      </c>
      <c r="P64" s="77">
        <v>117.74000000000002</v>
      </c>
      <c r="Q64" s="77">
        <v>38.17</v>
      </c>
      <c r="R64" s="80">
        <v>42.5</v>
      </c>
      <c r="S64" s="80">
        <v>0</v>
      </c>
      <c r="T64" s="78">
        <f>SUMPRODUCT(LTA!F64:AJ64,LTA!F$101:AJ$101,LTA!F$103:AJ$103)</f>
        <v>269.76</v>
      </c>
      <c r="U64" s="78">
        <f>SUMPRODUCT(LTA!F64:AJ64,LTA!F$102:AJ$102,LTA!F$103:AJ$103)</f>
        <v>63.379999999999995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328.48</v>
      </c>
      <c r="Z64" s="75">
        <f>IEX!N64</f>
        <v>0</v>
      </c>
      <c r="AA64" s="117">
        <f>STOA!H64</f>
        <v>501.49999999999989</v>
      </c>
      <c r="AB64" s="117">
        <f>-STOA!N64</f>
        <v>0</v>
      </c>
      <c r="AC64">
        <f t="shared" si="0"/>
        <v>21.99226742407529</v>
      </c>
      <c r="AD64">
        <f t="shared" si="1"/>
        <v>2477.1290307662985</v>
      </c>
      <c r="AE64">
        <f>'IDT-1'!B64</f>
        <v>0</v>
      </c>
      <c r="AF64" s="26"/>
      <c r="AG64">
        <f t="shared" si="2"/>
        <v>2477.1290307662985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13.42690531177829</v>
      </c>
      <c r="F65">
        <f>GT_Spot!P65</f>
        <v>0</v>
      </c>
      <c r="G65">
        <f>PPCL_NG!P65</f>
        <v>33.950000000000003</v>
      </c>
      <c r="H65">
        <f>PPCL_Spot!P65</f>
        <v>8.7200000000000006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975.71800456150299</v>
      </c>
      <c r="P65" s="77">
        <v>117.74000000000002</v>
      </c>
      <c r="Q65" s="77">
        <v>38.17</v>
      </c>
      <c r="R65" s="80">
        <v>42.5</v>
      </c>
      <c r="S65" s="80">
        <v>0</v>
      </c>
      <c r="T65" s="78">
        <f>SUMPRODUCT(LTA!F65:AJ65,LTA!F$101:AJ$101,LTA!F$103:AJ$103)</f>
        <v>261.45</v>
      </c>
      <c r="U65" s="78">
        <f>SUMPRODUCT(LTA!F65:AJ65,LTA!F$102:AJ$102,LTA!F$103:AJ$103)</f>
        <v>64.09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342.93</v>
      </c>
      <c r="Z65" s="75">
        <f>IEX!N65</f>
        <v>0</v>
      </c>
      <c r="AA65" s="117">
        <f>STOA!H65</f>
        <v>498.69999999999987</v>
      </c>
      <c r="AB65" s="117">
        <f>-STOA!N65</f>
        <v>0</v>
      </c>
      <c r="AC65">
        <f t="shared" si="0"/>
        <v>22.389091206884878</v>
      </c>
      <c r="AD65">
        <f t="shared" si="1"/>
        <v>2521.8258186663961</v>
      </c>
      <c r="AE65">
        <f>'IDT-1'!B65</f>
        <v>0</v>
      </c>
      <c r="AF65" s="26"/>
      <c r="AG65">
        <f t="shared" si="2"/>
        <v>2521.8258186663961</v>
      </c>
      <c r="AI65" s="75">
        <f>PXIL!H65</f>
        <v>0</v>
      </c>
      <c r="AJ65" s="75">
        <f>PXIL!N65</f>
        <v>0</v>
      </c>
      <c r="AK65" s="75">
        <f>RTM_IEX!H65</f>
        <v>47.2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13.42690531177829</v>
      </c>
      <c r="F66">
        <f>GT_Spot!P66</f>
        <v>0</v>
      </c>
      <c r="G66">
        <f>PPCL_NG!P66</f>
        <v>33.950000000000003</v>
      </c>
      <c r="H66">
        <f>PPCL_Spot!P66</f>
        <v>6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975.71656489426937</v>
      </c>
      <c r="P66" s="77">
        <v>117.74000000000002</v>
      </c>
      <c r="Q66" s="77">
        <v>38.17</v>
      </c>
      <c r="R66" s="80">
        <v>42.5</v>
      </c>
      <c r="S66" s="80">
        <v>0</v>
      </c>
      <c r="T66" s="78">
        <f>SUMPRODUCT(LTA!F66:AJ66,LTA!F$101:AJ$101,LTA!F$103:AJ$103)</f>
        <v>252.60000000000002</v>
      </c>
      <c r="U66" s="78">
        <f>SUMPRODUCT(LTA!F66:AJ66,LTA!F$102:AJ$102,LTA!F$103:AJ$103)</f>
        <v>64.67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351.6</v>
      </c>
      <c r="Z66" s="75">
        <f>IEX!N66</f>
        <v>0</v>
      </c>
      <c r="AA66" s="117">
        <f>STOA!H66</f>
        <v>503.43999999999988</v>
      </c>
      <c r="AB66" s="117">
        <f>-STOA!N66</f>
        <v>0</v>
      </c>
      <c r="AC66">
        <f t="shared" si="0"/>
        <v>22.334078537813223</v>
      </c>
      <c r="AD66">
        <f t="shared" si="1"/>
        <v>2515.6293916682348</v>
      </c>
      <c r="AE66">
        <f>'IDT-1'!B66</f>
        <v>1</v>
      </c>
      <c r="AF66" s="26"/>
      <c r="AG66">
        <f t="shared" si="2"/>
        <v>2516.6293916682348</v>
      </c>
      <c r="AI66" s="75">
        <f>PXIL!H66</f>
        <v>0</v>
      </c>
      <c r="AJ66" s="75">
        <f>PXIL!N66</f>
        <v>0</v>
      </c>
      <c r="AK66" s="75">
        <f>RTM_IEX!H66</f>
        <v>38.53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13.42690531177829</v>
      </c>
      <c r="F67">
        <f>GT_Spot!P67</f>
        <v>0</v>
      </c>
      <c r="G67">
        <f>PPCL_NG!P67</f>
        <v>33.950000000000003</v>
      </c>
      <c r="H67">
        <f>PPCL_Spot!P67</f>
        <v>5.74</v>
      </c>
      <c r="I67">
        <f>Bawana_NG!P67</f>
        <v>168.52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978.29840179977941</v>
      </c>
      <c r="P67" s="77">
        <v>117.74000000000002</v>
      </c>
      <c r="Q67" s="77">
        <v>38.17</v>
      </c>
      <c r="R67" s="80">
        <v>42.5</v>
      </c>
      <c r="S67" s="80">
        <v>0</v>
      </c>
      <c r="T67" s="78">
        <f>SUMPRODUCT(LTA!F67:AJ67,LTA!F$101:AJ$101,LTA!F$103:AJ$103)</f>
        <v>201.82999999999998</v>
      </c>
      <c r="U67" s="78">
        <f>SUMPRODUCT(LTA!F67:AJ67,LTA!F$102:AJ$102,LTA!F$103:AJ$103)</f>
        <v>65.33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340.04</v>
      </c>
      <c r="Z67" s="75">
        <f>IEX!N67</f>
        <v>0</v>
      </c>
      <c r="AA67" s="117">
        <f>STOA!H67</f>
        <v>501.83999999999992</v>
      </c>
      <c r="AB67" s="117">
        <f>-STOA!N67</f>
        <v>0</v>
      </c>
      <c r="AC67">
        <f t="shared" si="0"/>
        <v>22.064990702581706</v>
      </c>
      <c r="AD67">
        <f t="shared" si="1"/>
        <v>2485.3203164089755</v>
      </c>
      <c r="AE67">
        <f>'IDT-1'!B67</f>
        <v>1</v>
      </c>
      <c r="AF67" s="26"/>
      <c r="AG67">
        <f t="shared" si="2"/>
        <v>2486.3203164089755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13.42690531177829</v>
      </c>
      <c r="F68">
        <f>GT_Spot!P68</f>
        <v>0</v>
      </c>
      <c r="G68">
        <f>PPCL_NG!P68</f>
        <v>33.950000000000003</v>
      </c>
      <c r="H68">
        <f>PPCL_Spot!P68</f>
        <v>6</v>
      </c>
      <c r="I68">
        <f>Bawana_NG!P68</f>
        <v>152.66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978.29740744930746</v>
      </c>
      <c r="P68" s="77">
        <v>117.74000000000002</v>
      </c>
      <c r="Q68" s="77">
        <v>38.17</v>
      </c>
      <c r="R68" s="80">
        <v>42.5</v>
      </c>
      <c r="S68" s="80">
        <v>0</v>
      </c>
      <c r="T68" s="78">
        <f>SUMPRODUCT(LTA!F68:AJ68,LTA!F$101:AJ$101,LTA!F$103:AJ$103)</f>
        <v>180.95999999999998</v>
      </c>
      <c r="U68" s="78">
        <f>SUMPRODUCT(LTA!F68:AJ68,LTA!F$102:AJ$102,LTA!F$103:AJ$103)</f>
        <v>66.28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298.62</v>
      </c>
      <c r="Z68" s="75">
        <f>IEX!N68</f>
        <v>0</v>
      </c>
      <c r="AA68" s="117">
        <f>STOA!H68</f>
        <v>499.03999999999991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21.736301952297556</v>
      </c>
      <c r="AD68">
        <f t="shared" ref="AD68:AD98" si="4">SUM(B68:AB68,AI68:AR68)-AC68</f>
        <v>2448.2980108087881</v>
      </c>
      <c r="AE68">
        <f>'IDT-1'!B68</f>
        <v>0</v>
      </c>
      <c r="AF68" s="26"/>
      <c r="AG68">
        <f t="shared" ref="AG68:AG98" si="5">SUM(AD68:AF68)+AT68</f>
        <v>2448.2980108087881</v>
      </c>
      <c r="AI68" s="75">
        <f>PXIL!H68</f>
        <v>0</v>
      </c>
      <c r="AJ68" s="75">
        <f>PXIL!N68</f>
        <v>0</v>
      </c>
      <c r="AK68" s="75">
        <f>RTM_IEX!H68</f>
        <v>42.39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13.42690531177829</v>
      </c>
      <c r="F69">
        <f>GT_Spot!P69</f>
        <v>0</v>
      </c>
      <c r="G69">
        <f>PPCL_NG!P69</f>
        <v>33.950000000000003</v>
      </c>
      <c r="H69">
        <f>PPCL_Spot!P69</f>
        <v>6</v>
      </c>
      <c r="I69">
        <f>Bawana_NG!P69</f>
        <v>152.66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985.31337516408314</v>
      </c>
      <c r="P69" s="77">
        <v>117.74000000000002</v>
      </c>
      <c r="Q69" s="77">
        <v>38.17</v>
      </c>
      <c r="R69" s="80">
        <v>42.5</v>
      </c>
      <c r="S69" s="80">
        <v>0</v>
      </c>
      <c r="T69" s="78">
        <f>SUMPRODUCT(LTA!F69:AJ69,LTA!F$101:AJ$101,LTA!F$103:AJ$103)</f>
        <v>148.13</v>
      </c>
      <c r="U69" s="78">
        <f>SUMPRODUCT(LTA!F69:AJ69,LTA!F$102:AJ$102,LTA!F$103:AJ$103)</f>
        <v>67.44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306.33</v>
      </c>
      <c r="Z69" s="75">
        <f>IEX!N69</f>
        <v>0</v>
      </c>
      <c r="AA69" s="117">
        <f>STOA!H69</f>
        <v>494.13999999999993</v>
      </c>
      <c r="AB69" s="117">
        <f>-STOA!N69</f>
        <v>0</v>
      </c>
      <c r="AC69">
        <f t="shared" si="3"/>
        <v>21.79830646818758</v>
      </c>
      <c r="AD69">
        <f t="shared" si="4"/>
        <v>2455.2819740076739</v>
      </c>
      <c r="AE69">
        <f>'IDT-1'!B69</f>
        <v>0</v>
      </c>
      <c r="AF69" s="26"/>
      <c r="AG69">
        <f t="shared" si="5"/>
        <v>2455.2819740076739</v>
      </c>
      <c r="AI69" s="75">
        <f>PXIL!H69</f>
        <v>0</v>
      </c>
      <c r="AJ69" s="75">
        <f>PXIL!N69</f>
        <v>0</v>
      </c>
      <c r="AK69" s="75">
        <f>RTM_IEX!H69</f>
        <v>71.28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13.42690531177829</v>
      </c>
      <c r="F70">
        <f>GT_Spot!P70</f>
        <v>0</v>
      </c>
      <c r="G70">
        <f>PPCL_NG!P70</f>
        <v>33.950000000000003</v>
      </c>
      <c r="H70">
        <f>PPCL_Spot!P70</f>
        <v>6</v>
      </c>
      <c r="I70">
        <f>Bawana_NG!P70</f>
        <v>152.66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994.44198144313066</v>
      </c>
      <c r="P70" s="77">
        <v>117.74000000000002</v>
      </c>
      <c r="Q70" s="77">
        <v>38.17</v>
      </c>
      <c r="R70" s="80">
        <v>42.5</v>
      </c>
      <c r="S70" s="80">
        <v>0</v>
      </c>
      <c r="T70" s="78">
        <f>SUMPRODUCT(LTA!F70:AJ70,LTA!F$101:AJ$101,LTA!F$103:AJ$103)</f>
        <v>126.35000000000001</v>
      </c>
      <c r="U70" s="78">
        <f>SUMPRODUCT(LTA!F70:AJ70,LTA!F$102:AJ$102,LTA!F$103:AJ$103)</f>
        <v>68.45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317.89</v>
      </c>
      <c r="Z70" s="75">
        <f>IEX!N70</f>
        <v>0</v>
      </c>
      <c r="AA70" s="117">
        <f>STOA!H70</f>
        <v>474.25999999999993</v>
      </c>
      <c r="AB70" s="117">
        <f>-STOA!N70</f>
        <v>0</v>
      </c>
      <c r="AC70">
        <f t="shared" si="3"/>
        <v>21.5548862034432</v>
      </c>
      <c r="AD70">
        <f t="shared" si="4"/>
        <v>2427.8640005514653</v>
      </c>
      <c r="AE70">
        <f>'IDT-1'!B70</f>
        <v>0</v>
      </c>
      <c r="AF70" s="26"/>
      <c r="AG70">
        <f t="shared" si="5"/>
        <v>2427.8640005514653</v>
      </c>
      <c r="AI70" s="75">
        <f>PXIL!H70</f>
        <v>0</v>
      </c>
      <c r="AJ70" s="75">
        <f>PXIL!N70</f>
        <v>0</v>
      </c>
      <c r="AK70" s="75">
        <f>RTM_IEX!H70</f>
        <v>63.58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13.42690531177829</v>
      </c>
      <c r="F71">
        <f>GT_Spot!P71</f>
        <v>0</v>
      </c>
      <c r="G71">
        <f>PPCL_NG!P71</f>
        <v>33.950000000000003</v>
      </c>
      <c r="H71">
        <f>PPCL_Spot!P71</f>
        <v>6</v>
      </c>
      <c r="I71">
        <f>Bawana_NG!P71</f>
        <v>152.66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1002.3905804407308</v>
      </c>
      <c r="P71" s="77">
        <v>117.74000000000002</v>
      </c>
      <c r="Q71" s="77">
        <v>38.17</v>
      </c>
      <c r="R71" s="80">
        <v>42.5</v>
      </c>
      <c r="S71" s="80">
        <v>0</v>
      </c>
      <c r="T71" s="78">
        <f>SUMPRODUCT(LTA!F71:AJ71,LTA!F$101:AJ$101,LTA!F$103:AJ$103)</f>
        <v>103.91</v>
      </c>
      <c r="U71" s="78">
        <f>SUMPRODUCT(LTA!F71:AJ71,LTA!F$102:AJ$102,LTA!F$103:AJ$103)</f>
        <v>67.12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353.53</v>
      </c>
      <c r="Z71" s="75">
        <f>IEX!N71</f>
        <v>0</v>
      </c>
      <c r="AA71" s="117">
        <f>STOA!H71</f>
        <v>441.15999999999985</v>
      </c>
      <c r="AB71" s="117">
        <f>-STOA!N71</f>
        <v>0</v>
      </c>
      <c r="AC71">
        <f t="shared" si="3"/>
        <v>21.251387230554283</v>
      </c>
      <c r="AD71">
        <f t="shared" si="4"/>
        <v>2309.3060985219545</v>
      </c>
      <c r="AE71">
        <f>'IDT-1'!B71</f>
        <v>0</v>
      </c>
      <c r="AF71" s="26"/>
      <c r="AG71">
        <f t="shared" si="5"/>
        <v>2309.3060985219545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13.42690531177829</v>
      </c>
      <c r="F72">
        <f>GT_Spot!P72</f>
        <v>0</v>
      </c>
      <c r="G72">
        <f>PPCL_NG!P72</f>
        <v>33.950000000000003</v>
      </c>
      <c r="H72">
        <f>PPCL_Spot!P72</f>
        <v>6</v>
      </c>
      <c r="I72">
        <f>Bawana_NG!P72</f>
        <v>168.52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1003.4001961820004</v>
      </c>
      <c r="P72" s="77">
        <v>117.74000000000002</v>
      </c>
      <c r="Q72" s="77">
        <v>38.17</v>
      </c>
      <c r="R72" s="80">
        <v>39.799999999999997</v>
      </c>
      <c r="S72" s="80">
        <v>0</v>
      </c>
      <c r="T72" s="78">
        <f>SUMPRODUCT(LTA!F72:AJ72,LTA!F$101:AJ$101,LTA!F$103:AJ$103)</f>
        <v>81.599999999999994</v>
      </c>
      <c r="U72" s="78">
        <f>SUMPRODUCT(LTA!F72:AJ72,LTA!F$102:AJ$102,LTA!F$103:AJ$103)</f>
        <v>67.539999999999992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326.56</v>
      </c>
      <c r="Z72" s="75">
        <f>IEX!N72</f>
        <v>0</v>
      </c>
      <c r="AA72" s="117">
        <f>STOA!H72</f>
        <v>436.25999999999988</v>
      </c>
      <c r="AB72" s="117">
        <f>-STOA!N72</f>
        <v>0</v>
      </c>
      <c r="AC72">
        <f t="shared" si="3"/>
        <v>20.76744649314525</v>
      </c>
      <c r="AD72">
        <f t="shared" si="4"/>
        <v>2339.1696550006332</v>
      </c>
      <c r="AE72">
        <f>'IDT-1'!B72</f>
        <v>0</v>
      </c>
      <c r="AF72" s="26"/>
      <c r="AG72">
        <f t="shared" si="5"/>
        <v>2339.1696550006332</v>
      </c>
      <c r="AI72" s="75">
        <f>PXIL!H72</f>
        <v>0</v>
      </c>
      <c r="AJ72" s="75">
        <f>PXIL!N72</f>
        <v>0</v>
      </c>
      <c r="AK72" s="75">
        <f>RTM_IEX!H72</f>
        <v>26.97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13.42690531177829</v>
      </c>
      <c r="F73">
        <f>GT_Spot!P73</f>
        <v>0</v>
      </c>
      <c r="G73">
        <f>PPCL_NG!P73</f>
        <v>33.950000000000003</v>
      </c>
      <c r="H73">
        <f>PPCL_Spot!P73</f>
        <v>5.74</v>
      </c>
      <c r="I73">
        <f>Bawana_NG!P73</f>
        <v>168.52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1007.2105269305529</v>
      </c>
      <c r="P73" s="77">
        <v>117.74000000000002</v>
      </c>
      <c r="Q73" s="77">
        <v>38.17</v>
      </c>
      <c r="R73" s="80">
        <v>21.770000000000003</v>
      </c>
      <c r="S73" s="80">
        <v>0</v>
      </c>
      <c r="T73" s="78">
        <f>SUMPRODUCT(LTA!F73:AJ73,LTA!F$101:AJ$101,LTA!F$103:AJ$103)</f>
        <v>63.92</v>
      </c>
      <c r="U73" s="78">
        <f>SUMPRODUCT(LTA!F73:AJ73,LTA!F$102:AJ$102,LTA!F$103:AJ$103)</f>
        <v>67.97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294.77</v>
      </c>
      <c r="Z73" s="75">
        <f>IEX!N73</f>
        <v>0</v>
      </c>
      <c r="AA73" s="117">
        <f>STOA!H73</f>
        <v>447.7399999999999</v>
      </c>
      <c r="AB73" s="117">
        <f>-STOA!N73</f>
        <v>0</v>
      </c>
      <c r="AC73">
        <f t="shared" si="3"/>
        <v>20.072161403732515</v>
      </c>
      <c r="AD73">
        <f t="shared" si="4"/>
        <v>2260.8552708385987</v>
      </c>
      <c r="AE73">
        <f>'IDT-1'!B73</f>
        <v>0</v>
      </c>
      <c r="AF73" s="26"/>
      <c r="AG73">
        <f t="shared" si="5"/>
        <v>2260.8552708385987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13.42690531177829</v>
      </c>
      <c r="F74">
        <f>GT_Spot!P74</f>
        <v>0</v>
      </c>
      <c r="G74">
        <f>PPCL_NG!P74</f>
        <v>33.950000000000003</v>
      </c>
      <c r="H74">
        <f>PPCL_Spot!P74</f>
        <v>6</v>
      </c>
      <c r="I74">
        <f>Bawana_NG!P74</f>
        <v>152.66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1009.229757719918</v>
      </c>
      <c r="P74" s="77">
        <v>117.74000000000002</v>
      </c>
      <c r="Q74" s="77">
        <v>38.17</v>
      </c>
      <c r="R74" s="80">
        <v>10.32</v>
      </c>
      <c r="S74" s="80">
        <v>0</v>
      </c>
      <c r="T74" s="78">
        <f>SUMPRODUCT(LTA!F74:AJ74,LTA!F$101:AJ$101,LTA!F$103:AJ$103)</f>
        <v>54.84</v>
      </c>
      <c r="U74" s="78">
        <f>SUMPRODUCT(LTA!F74:AJ74,LTA!F$102:AJ$102,LTA!F$103:AJ$103)</f>
        <v>68.599999999999994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131.97</v>
      </c>
      <c r="Z74" s="75">
        <f>IEX!N74</f>
        <v>0</v>
      </c>
      <c r="AA74" s="117">
        <f>STOA!H74</f>
        <v>446.94999999999987</v>
      </c>
      <c r="AB74" s="117">
        <f>-STOA!N74</f>
        <v>0</v>
      </c>
      <c r="AC74">
        <f t="shared" si="3"/>
        <v>18.541394634678923</v>
      </c>
      <c r="AD74">
        <f t="shared" si="4"/>
        <v>2088.4352683970169</v>
      </c>
      <c r="AE74">
        <f>'IDT-1'!B74</f>
        <v>158.65300000000002</v>
      </c>
      <c r="AF74" s="26"/>
      <c r="AG74">
        <f t="shared" si="5"/>
        <v>2247.0882683970167</v>
      </c>
      <c r="AI74" s="75">
        <f>PXIL!H74</f>
        <v>0</v>
      </c>
      <c r="AJ74" s="75">
        <f>PXIL!N74</f>
        <v>0</v>
      </c>
      <c r="AK74" s="75">
        <f>RTM_IEX!H74</f>
        <v>23.12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13.544341801385682</v>
      </c>
      <c r="F75">
        <f>GT_Spot!P75</f>
        <v>0</v>
      </c>
      <c r="G75">
        <f>PPCL_NG!P75</f>
        <v>33.950000000000003</v>
      </c>
      <c r="H75">
        <f>PPCL_Spot!P75</f>
        <v>6.4</v>
      </c>
      <c r="I75">
        <f>Bawana_NG!P75</f>
        <v>152.66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1004.7065950319179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42.91</v>
      </c>
      <c r="U75" s="78">
        <f>SUMPRODUCT(LTA!F75:AJ75,LTA!F$102:AJ$102,LTA!F$103:AJ$103)</f>
        <v>65.11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25.05</v>
      </c>
      <c r="Z75" s="75">
        <f>IEX!N75</f>
        <v>0</v>
      </c>
      <c r="AA75" s="117">
        <f>STOA!H75</f>
        <v>607.79999999999995</v>
      </c>
      <c r="AB75" s="117">
        <f>-STOA!N75</f>
        <v>0</v>
      </c>
      <c r="AC75">
        <f t="shared" si="3"/>
        <v>18.746079049621372</v>
      </c>
      <c r="AD75">
        <f t="shared" si="4"/>
        <v>2067.2948577836819</v>
      </c>
      <c r="AE75">
        <f>'IDT-1'!B75</f>
        <v>129.917</v>
      </c>
      <c r="AF75" s="26"/>
      <c r="AG75">
        <f t="shared" si="5"/>
        <v>2197.2118577836818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13.544341801385682</v>
      </c>
      <c r="F76">
        <f>GT_Spot!P76</f>
        <v>0</v>
      </c>
      <c r="G76">
        <f>PPCL_NG!P76</f>
        <v>33.950000000000003</v>
      </c>
      <c r="H76">
        <f>PPCL_Spot!P76</f>
        <v>6.4</v>
      </c>
      <c r="I76">
        <f>Bawana_NG!P76</f>
        <v>152.66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1011.8159705216004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32.83</v>
      </c>
      <c r="U76" s="78">
        <f>SUMPRODUCT(LTA!F76:AJ76,LTA!F$102:AJ$102,LTA!F$103:AJ$103)</f>
        <v>65.47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7.71</v>
      </c>
      <c r="Z76" s="75">
        <f>IEX!N76</f>
        <v>0</v>
      </c>
      <c r="AA76" s="117">
        <f>STOA!H76</f>
        <v>603.59999999999991</v>
      </c>
      <c r="AB76" s="117">
        <f>-STOA!N76</f>
        <v>0</v>
      </c>
      <c r="AC76">
        <f t="shared" si="3"/>
        <v>18.666725466763506</v>
      </c>
      <c r="AD76">
        <f t="shared" si="4"/>
        <v>2028.2235868562227</v>
      </c>
      <c r="AE76">
        <f>'IDT-1'!B76</f>
        <v>141.22800000000001</v>
      </c>
      <c r="AF76" s="26"/>
      <c r="AG76">
        <f t="shared" si="5"/>
        <v>2169.4515868562225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13.544341801385682</v>
      </c>
      <c r="F77">
        <f>GT_Spot!P77</f>
        <v>0</v>
      </c>
      <c r="G77">
        <f>PPCL_NG!P77</f>
        <v>33.950000000000003</v>
      </c>
      <c r="H77">
        <f>PPCL_Spot!P77</f>
        <v>6.4</v>
      </c>
      <c r="I77">
        <f>Bawana_NG!P77</f>
        <v>152.66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1026.8707791092772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23.16</v>
      </c>
      <c r="U77" s="78">
        <f>SUMPRODUCT(LTA!F77:AJ77,LTA!F$102:AJ$102,LTA!F$103:AJ$103)</f>
        <v>71.800000000000011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595.29</v>
      </c>
      <c r="AB77" s="117">
        <f>-STOA!N77</f>
        <v>0</v>
      </c>
      <c r="AC77">
        <f t="shared" si="3"/>
        <v>19.001721138267268</v>
      </c>
      <c r="AD77">
        <f t="shared" si="4"/>
        <v>1981.583399772396</v>
      </c>
      <c r="AE77">
        <f>'IDT-1'!B77</f>
        <v>145.124</v>
      </c>
      <c r="AF77" s="26"/>
      <c r="AG77">
        <f t="shared" si="5"/>
        <v>2126.707399772396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13.544341801385682</v>
      </c>
      <c r="F78">
        <f>GT_Spot!P78</f>
        <v>0</v>
      </c>
      <c r="G78">
        <f>PPCL_NG!P78</f>
        <v>33.950000000000003</v>
      </c>
      <c r="H78">
        <f>PPCL_Spot!P78</f>
        <v>6.4</v>
      </c>
      <c r="I78">
        <f>Bawana_NG!P78</f>
        <v>152.66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1026.9757874372774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14.59</v>
      </c>
      <c r="U78" s="78">
        <f>SUMPRODUCT(LTA!F78:AJ78,LTA!F$102:AJ$102,LTA!F$103:AJ$103)</f>
        <v>71.91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586.96999999999991</v>
      </c>
      <c r="AB78" s="117">
        <f>-STOA!N78</f>
        <v>0</v>
      </c>
      <c r="AC78">
        <f t="shared" si="3"/>
        <v>18.854981211553667</v>
      </c>
      <c r="AD78">
        <f t="shared" si="4"/>
        <v>1965.0551480271095</v>
      </c>
      <c r="AE78">
        <f>'IDT-1'!B78</f>
        <v>147.47200000000001</v>
      </c>
      <c r="AF78" s="26"/>
      <c r="AG78">
        <f t="shared" si="5"/>
        <v>2112.5271480271094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13.544341801385682</v>
      </c>
      <c r="F79">
        <f>GT_Spot!P79</f>
        <v>0</v>
      </c>
      <c r="G79">
        <f>PPCL_NG!P79</f>
        <v>33.950000000000003</v>
      </c>
      <c r="H79">
        <f>PPCL_Spot!P79</f>
        <v>6.3219157320400132</v>
      </c>
      <c r="I79">
        <f>Bawana_NG!P79</f>
        <v>152.66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1049.5362736180148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7.1400000000000006</v>
      </c>
      <c r="U79" s="78">
        <f>SUMPRODUCT(LTA!F79:AJ79,LTA!F$102:AJ$102,LTA!F$103:AJ$103)</f>
        <v>73.05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10.6</v>
      </c>
      <c r="Z79" s="75">
        <f>IEX!N79</f>
        <v>0</v>
      </c>
      <c r="AA79" s="117">
        <f>STOA!H79</f>
        <v>655.5</v>
      </c>
      <c r="AB79" s="117">
        <f>-STOA!N79</f>
        <v>0</v>
      </c>
      <c r="AC79">
        <f t="shared" si="3"/>
        <v>20.119792469451482</v>
      </c>
      <c r="AD79">
        <f t="shared" si="4"/>
        <v>2011.092738681989</v>
      </c>
      <c r="AE79">
        <f>'IDT-1'!B79</f>
        <v>169.95599999999999</v>
      </c>
      <c r="AF79" s="26"/>
      <c r="AG79">
        <f t="shared" si="5"/>
        <v>2181.0487386819891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13.544341801385682</v>
      </c>
      <c r="F80">
        <f>GT_Spot!P80</f>
        <v>0</v>
      </c>
      <c r="G80">
        <f>PPCL_NG!P80</f>
        <v>33.950000000000003</v>
      </c>
      <c r="H80">
        <f>PPCL_Spot!P80</f>
        <v>6.6</v>
      </c>
      <c r="I80">
        <f>Bawana_NG!P80</f>
        <v>152.66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1071.0795764692148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2.87</v>
      </c>
      <c r="U80" s="78">
        <f>SUMPRODUCT(LTA!F80:AJ80,LTA!F$102:AJ$102,LTA!F$103:AJ$103)</f>
        <v>73.789999999999992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652.69999999999993</v>
      </c>
      <c r="AB80" s="117">
        <f>-STOA!N80</f>
        <v>0</v>
      </c>
      <c r="AC80">
        <f t="shared" si="3"/>
        <v>20.242739823799848</v>
      </c>
      <c r="AD80">
        <f t="shared" si="4"/>
        <v>2006.8611784468005</v>
      </c>
      <c r="AE80">
        <f>'IDT-1'!B80</f>
        <v>183</v>
      </c>
      <c r="AF80" s="26"/>
      <c r="AG80">
        <f t="shared" si="5"/>
        <v>2189.8611784468003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13.544341801385682</v>
      </c>
      <c r="F81">
        <f>GT_Spot!P81</f>
        <v>0</v>
      </c>
      <c r="G81">
        <f>PPCL_NG!P81</f>
        <v>33.950000000000003</v>
      </c>
      <c r="H81">
        <f>PPCL_Spot!P81</f>
        <v>6.6</v>
      </c>
      <c r="I81">
        <f>Bawana_NG!P81</f>
        <v>152.66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1071.0795764692148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66.209999999999994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13.38</v>
      </c>
      <c r="Z81" s="75">
        <f>IEX!N81</f>
        <v>0</v>
      </c>
      <c r="AA81" s="117">
        <f>STOA!H81</f>
        <v>651.29999999999995</v>
      </c>
      <c r="AB81" s="117">
        <f>-STOA!N81</f>
        <v>0</v>
      </c>
      <c r="AC81">
        <f t="shared" si="3"/>
        <v>20.131910038489117</v>
      </c>
      <c r="AD81">
        <f t="shared" si="4"/>
        <v>2022.5020082321114</v>
      </c>
      <c r="AE81">
        <f>'IDT-1'!B81</f>
        <v>180.833</v>
      </c>
      <c r="AF81" s="26"/>
      <c r="AG81">
        <f t="shared" si="5"/>
        <v>2203.3350082321112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13.544341801385682</v>
      </c>
      <c r="F82">
        <f>GT_Spot!P82</f>
        <v>0</v>
      </c>
      <c r="G82">
        <f>PPCL_NG!P82</f>
        <v>33.950000000000003</v>
      </c>
      <c r="H82">
        <f>PPCL_Spot!P82</f>
        <v>6.6</v>
      </c>
      <c r="I82">
        <f>Bawana_NG!P82</f>
        <v>152.66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1071.0795764692148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66.47999999999999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14.11</v>
      </c>
      <c r="Z82" s="75">
        <f>IEX!N82</f>
        <v>0</v>
      </c>
      <c r="AA82" s="117">
        <f>STOA!H82</f>
        <v>686.93999999999983</v>
      </c>
      <c r="AB82" s="117">
        <f>-STOA!N82</f>
        <v>0</v>
      </c>
      <c r="AC82">
        <f t="shared" si="3"/>
        <v>20.543123313711064</v>
      </c>
      <c r="AD82">
        <f t="shared" si="4"/>
        <v>2048.730794956889</v>
      </c>
      <c r="AE82">
        <f>'IDT-1'!B82</f>
        <v>174.381</v>
      </c>
      <c r="AF82" s="26"/>
      <c r="AG82">
        <f t="shared" si="5"/>
        <v>2223.1117949568888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13.544341801385682</v>
      </c>
      <c r="F83">
        <f>GT_Spot!P83</f>
        <v>0</v>
      </c>
      <c r="G83">
        <f>PPCL_NG!P83</f>
        <v>33.950000000000003</v>
      </c>
      <c r="H83">
        <f>PPCL_Spot!P83</f>
        <v>6.6</v>
      </c>
      <c r="I83">
        <f>Bawana_NG!P83</f>
        <v>123.16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1072.4808221092146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66.930000000000007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53.62</v>
      </c>
      <c r="Z83" s="75">
        <f>IEX!N83</f>
        <v>0</v>
      </c>
      <c r="AA83" s="117">
        <f>STOA!H83</f>
        <v>666.62999999999988</v>
      </c>
      <c r="AB83" s="117">
        <f>-STOA!N83</f>
        <v>0</v>
      </c>
      <c r="AC83">
        <f t="shared" si="3"/>
        <v>19.705255308434264</v>
      </c>
      <c r="AD83">
        <f t="shared" si="4"/>
        <v>2127.1199086021661</v>
      </c>
      <c r="AE83">
        <f>'IDT-1'!B83</f>
        <v>176.09</v>
      </c>
      <c r="AF83" s="26"/>
      <c r="AG83">
        <f t="shared" si="5"/>
        <v>2303.2099086021663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13.544341801385682</v>
      </c>
      <c r="F84">
        <f>GT_Spot!P84</f>
        <v>0</v>
      </c>
      <c r="G84">
        <f>PPCL_NG!P84</f>
        <v>33.950000000000003</v>
      </c>
      <c r="H84">
        <f>PPCL_Spot!P84</f>
        <v>6.6</v>
      </c>
      <c r="I84">
        <f>Bawana_NG!P84</f>
        <v>123.16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1072.4808221092146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65.75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62.08</v>
      </c>
      <c r="Z84" s="75">
        <f>IEX!N84</f>
        <v>0</v>
      </c>
      <c r="AA84" s="117">
        <f>STOA!H84</f>
        <v>671.45</v>
      </c>
      <c r="AB84" s="117">
        <f>-STOA!N84</f>
        <v>0</v>
      </c>
      <c r="AC84">
        <f t="shared" si="3"/>
        <v>19.643050885512558</v>
      </c>
      <c r="AD84">
        <f t="shared" si="4"/>
        <v>2158.2821130250882</v>
      </c>
      <c r="AE84">
        <f>'IDT-1'!B84</f>
        <v>174.172</v>
      </c>
      <c r="AF84" s="26"/>
      <c r="AG84">
        <f t="shared" si="5"/>
        <v>2332.4541130250882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13.544341801385682</v>
      </c>
      <c r="F85">
        <f>GT_Spot!P85</f>
        <v>0</v>
      </c>
      <c r="G85">
        <f>PPCL_NG!P85</f>
        <v>33.950000000000003</v>
      </c>
      <c r="H85">
        <f>PPCL_Spot!P85</f>
        <v>6.3219157320400132</v>
      </c>
      <c r="I85">
        <f>Bawana_NG!P85</f>
        <v>116.4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1067.6166048999355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64.989999999999995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46.72</v>
      </c>
      <c r="Z85" s="75">
        <f>IEX!N85</f>
        <v>0</v>
      </c>
      <c r="AA85" s="117">
        <f>STOA!H85</f>
        <v>676.26</v>
      </c>
      <c r="AB85" s="117">
        <f>-STOA!N85</f>
        <v>0</v>
      </c>
      <c r="AC85">
        <f t="shared" si="3"/>
        <v>19.344625189413581</v>
      </c>
      <c r="AD85">
        <f t="shared" si="4"/>
        <v>2178.908237243948</v>
      </c>
      <c r="AE85">
        <f>'IDT-1'!B85</f>
        <v>179.643</v>
      </c>
      <c r="AF85" s="26"/>
      <c r="AG85">
        <f t="shared" si="5"/>
        <v>2358.551237243948</v>
      </c>
      <c r="AI85" s="75">
        <f>PXIL!H85</f>
        <v>0</v>
      </c>
      <c r="AJ85" s="75">
        <f>PXIL!N85</f>
        <v>0</v>
      </c>
      <c r="AK85" s="75">
        <f>RTM_IEX!H85</f>
        <v>16.54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13.544341801385682</v>
      </c>
      <c r="F86">
        <f>GT_Spot!P86</f>
        <v>0</v>
      </c>
      <c r="G86">
        <f>PPCL_NG!P86</f>
        <v>33.950000000000003</v>
      </c>
      <c r="H86">
        <f>PPCL_Spot!P86</f>
        <v>6.6</v>
      </c>
      <c r="I86">
        <f>Bawana_NG!P86</f>
        <v>123.16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1047.6890498943355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73.09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66.209999999999994</v>
      </c>
      <c r="Z86" s="75">
        <f>IEX!N86</f>
        <v>0</v>
      </c>
      <c r="AA86" s="117">
        <f>STOA!H86</f>
        <v>685.8900000000001</v>
      </c>
      <c r="AB86" s="117">
        <f>-STOA!N86</f>
        <v>0</v>
      </c>
      <c r="AC86">
        <f t="shared" si="3"/>
        <v>19.571669846922347</v>
      </c>
      <c r="AD86">
        <f t="shared" si="4"/>
        <v>2204.4817218487992</v>
      </c>
      <c r="AE86">
        <f>'IDT-1'!B86</f>
        <v>187.506</v>
      </c>
      <c r="AF86" s="26"/>
      <c r="AG86">
        <f t="shared" si="5"/>
        <v>2391.9877218487991</v>
      </c>
      <c r="AI86" s="75">
        <f>PXIL!H86</f>
        <v>0</v>
      </c>
      <c r="AJ86" s="75">
        <f>PXIL!N86</f>
        <v>0</v>
      </c>
      <c r="AK86" s="75">
        <f>RTM_IEX!H86</f>
        <v>18.010000000000002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13.544341801385682</v>
      </c>
      <c r="F87">
        <f>GT_Spot!P87</f>
        <v>0</v>
      </c>
      <c r="G87">
        <f>PPCL_NG!P87</f>
        <v>33.950000000000003</v>
      </c>
      <c r="H87">
        <f>PPCL_Spot!P87</f>
        <v>6.6</v>
      </c>
      <c r="I87">
        <f>Bawana_NG!P87</f>
        <v>123.16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1046.861233948388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68.94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84.41</v>
      </c>
      <c r="Z87" s="75">
        <f>IEX!N87</f>
        <v>0</v>
      </c>
      <c r="AA87" s="117">
        <f>STOA!H87</f>
        <v>694.56</v>
      </c>
      <c r="AB87" s="117">
        <f>-STOA!N87</f>
        <v>0</v>
      </c>
      <c r="AC87">
        <f t="shared" si="3"/>
        <v>20.23309706659801</v>
      </c>
      <c r="AD87">
        <f t="shared" si="4"/>
        <v>2278.9824786831755</v>
      </c>
      <c r="AE87">
        <f>'IDT-1'!B87</f>
        <v>197.61</v>
      </c>
      <c r="AF87" s="26"/>
      <c r="AG87">
        <f t="shared" si="5"/>
        <v>2476.5924786831756</v>
      </c>
      <c r="AI87" s="75">
        <f>PXIL!H87</f>
        <v>0</v>
      </c>
      <c r="AJ87" s="75">
        <f>PXIL!N87</f>
        <v>0</v>
      </c>
      <c r="AK87" s="75">
        <f>RTM_IEX!H87</f>
        <v>66.66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4.62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13.544341801385682</v>
      </c>
      <c r="F88">
        <f>GT_Spot!P88</f>
        <v>0</v>
      </c>
      <c r="G88">
        <f>PPCL_NG!P88</f>
        <v>33.950000000000003</v>
      </c>
      <c r="H88">
        <f>PPCL_Spot!P88</f>
        <v>6.6</v>
      </c>
      <c r="I88">
        <f>Bawana_NG!P88</f>
        <v>123.16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1046.861233948388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59.179999999999993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139.19</v>
      </c>
      <c r="Z88" s="75">
        <f>IEX!N88</f>
        <v>0</v>
      </c>
      <c r="AA88" s="117">
        <f>STOA!H88</f>
        <v>699.38000000000011</v>
      </c>
      <c r="AB88" s="117">
        <f>-STOA!N88</f>
        <v>0</v>
      </c>
      <c r="AC88">
        <f t="shared" si="3"/>
        <v>20.897937066598011</v>
      </c>
      <c r="AD88">
        <f t="shared" si="4"/>
        <v>2353.8676386831758</v>
      </c>
      <c r="AE88">
        <f>'IDT-1'!B88</f>
        <v>158.11500000000001</v>
      </c>
      <c r="AF88" s="26"/>
      <c r="AG88">
        <f t="shared" si="5"/>
        <v>2511.9826386831755</v>
      </c>
      <c r="AI88" s="75">
        <f>PXIL!H88</f>
        <v>0</v>
      </c>
      <c r="AJ88" s="75">
        <f>PXIL!N88</f>
        <v>0</v>
      </c>
      <c r="AK88" s="75">
        <f>RTM_IEX!H88</f>
        <v>96.99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13.544341801385682</v>
      </c>
      <c r="F89">
        <f>GT_Spot!P89</f>
        <v>0</v>
      </c>
      <c r="G89">
        <f>PPCL_NG!P89</f>
        <v>33.950000000000003</v>
      </c>
      <c r="H89">
        <f>PPCL_Spot!P89</f>
        <v>6.6</v>
      </c>
      <c r="I89">
        <f>Bawana_NG!P89</f>
        <v>120.31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1046.861233948388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59.19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183.59</v>
      </c>
      <c r="Z89" s="75">
        <f>IEX!N89</f>
        <v>0</v>
      </c>
      <c r="AA89" s="117">
        <f>STOA!H89</f>
        <v>709.01</v>
      </c>
      <c r="AB89" s="117">
        <f>-STOA!N89</f>
        <v>0</v>
      </c>
      <c r="AC89">
        <f t="shared" si="3"/>
        <v>21.695217066598012</v>
      </c>
      <c r="AD89">
        <f t="shared" si="4"/>
        <v>2443.6703586831759</v>
      </c>
      <c r="AE89">
        <f>'IDT-1'!B89</f>
        <v>125.462</v>
      </c>
      <c r="AF89" s="26"/>
      <c r="AG89">
        <f t="shared" si="5"/>
        <v>2569.1323586831759</v>
      </c>
      <c r="AI89" s="75">
        <f>PXIL!H89</f>
        <v>0</v>
      </c>
      <c r="AJ89" s="75">
        <f>PXIL!N89</f>
        <v>0</v>
      </c>
      <c r="AK89" s="75">
        <f>RTM_IEX!H89</f>
        <v>136.4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13.544341801385682</v>
      </c>
      <c r="F90">
        <f>GT_Spot!P90</f>
        <v>0</v>
      </c>
      <c r="G90">
        <f>PPCL_NG!P90</f>
        <v>33.950000000000003</v>
      </c>
      <c r="H90">
        <f>PPCL_Spot!P90</f>
        <v>6.6</v>
      </c>
      <c r="I90">
        <f>Bawana_NG!P90</f>
        <v>120.31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1046.861233948388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58.78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236.97</v>
      </c>
      <c r="Z90" s="75">
        <f>IEX!N90</f>
        <v>0</v>
      </c>
      <c r="AA90" s="117">
        <f>STOA!H90</f>
        <v>713.82999999999993</v>
      </c>
      <c r="AB90" s="117">
        <f>-STOA!N90</f>
        <v>0</v>
      </c>
      <c r="AC90">
        <f t="shared" si="3"/>
        <v>22.532273066598012</v>
      </c>
      <c r="AD90">
        <f t="shared" si="4"/>
        <v>2537.9533026831759</v>
      </c>
      <c r="AE90">
        <f>'IDT-1'!B90</f>
        <v>92.528000000000006</v>
      </c>
      <c r="AF90" s="26"/>
      <c r="AG90">
        <f t="shared" si="5"/>
        <v>2630.4813026831757</v>
      </c>
      <c r="AI90" s="75">
        <f>PXIL!H90</f>
        <v>0</v>
      </c>
      <c r="AJ90" s="75">
        <f>PXIL!N90</f>
        <v>0</v>
      </c>
      <c r="AK90" s="75">
        <f>RTM_IEX!H90</f>
        <v>173.73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13.544341801385682</v>
      </c>
      <c r="F91">
        <f>GT_Spot!P91</f>
        <v>0</v>
      </c>
      <c r="G91">
        <f>PPCL_NG!P91</f>
        <v>33.950000000000003</v>
      </c>
      <c r="H91">
        <f>PPCL_Spot!P91</f>
        <v>4.79</v>
      </c>
      <c r="I91">
        <f>Bawana_NG!P91</f>
        <v>122.35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1048.6583717607355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58.31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80.63</v>
      </c>
      <c r="Z91" s="75">
        <f>IEX!N91</f>
        <v>0</v>
      </c>
      <c r="AA91" s="117">
        <f>STOA!H91</f>
        <v>908.5799999999997</v>
      </c>
      <c r="AB91" s="117">
        <f>-STOA!N91</f>
        <v>0</v>
      </c>
      <c r="AC91">
        <f t="shared" si="3"/>
        <v>21.827103879346662</v>
      </c>
      <c r="AD91">
        <f t="shared" si="4"/>
        <v>2458.5256096827738</v>
      </c>
      <c r="AE91">
        <f>'IDT-1'!B91</f>
        <v>103.04300000000001</v>
      </c>
      <c r="AF91" s="26"/>
      <c r="AG91">
        <f t="shared" si="5"/>
        <v>2561.568609682774</v>
      </c>
      <c r="AI91" s="75">
        <f>PXIL!H91</f>
        <v>0</v>
      </c>
      <c r="AJ91" s="75">
        <f>PXIL!N91</f>
        <v>0</v>
      </c>
      <c r="AK91" s="75">
        <f>RTM_IEX!H91</f>
        <v>53.34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0.28999999999999998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13.544341801385682</v>
      </c>
      <c r="F92">
        <f>GT_Spot!P92</f>
        <v>0</v>
      </c>
      <c r="G92">
        <f>PPCL_NG!P92</f>
        <v>33.950000000000003</v>
      </c>
      <c r="H92">
        <f>PPCL_Spot!P92</f>
        <v>6.6</v>
      </c>
      <c r="I92">
        <f>Bawana_NG!P92</f>
        <v>122.35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1048.6583717607355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57.3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145.46</v>
      </c>
      <c r="Z92" s="75">
        <f>IEX!N92</f>
        <v>0</v>
      </c>
      <c r="AA92" s="117">
        <f>STOA!H92</f>
        <v>913.38999999999987</v>
      </c>
      <c r="AB92" s="117">
        <f>-STOA!N92</f>
        <v>0</v>
      </c>
      <c r="AC92">
        <f t="shared" si="3"/>
        <v>22.519751879346668</v>
      </c>
      <c r="AD92">
        <f t="shared" si="4"/>
        <v>2536.5429616827746</v>
      </c>
      <c r="AE92">
        <f>'IDT-1'!B92</f>
        <v>59.99</v>
      </c>
      <c r="AF92" s="26"/>
      <c r="AG92">
        <f t="shared" si="5"/>
        <v>2596.5329616827744</v>
      </c>
      <c r="AI92" s="75">
        <f>PXIL!H92</f>
        <v>0</v>
      </c>
      <c r="AJ92" s="75">
        <f>PXIL!N92</f>
        <v>0</v>
      </c>
      <c r="AK92" s="75">
        <f>RTM_IEX!H92</f>
        <v>61.9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13.544341801385682</v>
      </c>
      <c r="F93">
        <f>GT_Spot!P93</f>
        <v>0</v>
      </c>
      <c r="G93">
        <f>PPCL_NG!P93</f>
        <v>33.950000000000003</v>
      </c>
      <c r="H93">
        <f>PPCL_Spot!P93</f>
        <v>4.37</v>
      </c>
      <c r="I93">
        <f>Bawana_NG!P93</f>
        <v>95.08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1048.6583717607355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57.07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191.7</v>
      </c>
      <c r="Z93" s="75">
        <f>IEX!N93</f>
        <v>0</v>
      </c>
      <c r="AA93" s="117">
        <f>STOA!H93</f>
        <v>923.01999999999975</v>
      </c>
      <c r="AB93" s="117">
        <f>-STOA!N93</f>
        <v>0</v>
      </c>
      <c r="AC93">
        <f t="shared" si="3"/>
        <v>23.850663879346669</v>
      </c>
      <c r="AD93">
        <f t="shared" si="4"/>
        <v>2686.4520496827745</v>
      </c>
      <c r="AE93">
        <f>'IDT-1'!B93</f>
        <v>25</v>
      </c>
      <c r="AF93" s="26"/>
      <c r="AG93">
        <f t="shared" si="5"/>
        <v>2711.4520496827745</v>
      </c>
      <c r="AI93" s="75">
        <f>PXIL!H93</f>
        <v>0</v>
      </c>
      <c r="AJ93" s="75">
        <f>PXIL!N93</f>
        <v>0</v>
      </c>
      <c r="AK93" s="75">
        <f>RTM_IEX!H93</f>
        <v>187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13.544341801385682</v>
      </c>
      <c r="F94">
        <f>GT_Spot!P94</f>
        <v>0</v>
      </c>
      <c r="G94">
        <f>PPCL_NG!P94</f>
        <v>33.950000000000003</v>
      </c>
      <c r="H94">
        <f>PPCL_Spot!P94</f>
        <v>6.9980005712653517</v>
      </c>
      <c r="I94">
        <f>Bawana_NG!P94</f>
        <v>95.08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1048.6583717607355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54.67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206.14</v>
      </c>
      <c r="Z94" s="75">
        <f>IEX!N94</f>
        <v>0</v>
      </c>
      <c r="AA94" s="117">
        <f>STOA!H94</f>
        <v>927.83999999999969</v>
      </c>
      <c r="AB94" s="117">
        <f>-STOA!N94</f>
        <v>0</v>
      </c>
      <c r="AC94">
        <f t="shared" si="3"/>
        <v>24.2925822843738</v>
      </c>
      <c r="AD94">
        <f t="shared" si="4"/>
        <v>2736.2281318490122</v>
      </c>
      <c r="AE94">
        <f>'IDT-1'!B94</f>
        <v>25</v>
      </c>
      <c r="AF94" s="26"/>
      <c r="AG94">
        <f t="shared" si="5"/>
        <v>2761.2281318490122</v>
      </c>
      <c r="AI94" s="75">
        <f>PXIL!H94</f>
        <v>0</v>
      </c>
      <c r="AJ94" s="75">
        <f>PXIL!N94</f>
        <v>0</v>
      </c>
      <c r="AK94" s="75">
        <f>RTM_IEX!H94</f>
        <v>217.73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13.544341801385682</v>
      </c>
      <c r="F95">
        <f>GT_Spot!P95</f>
        <v>0</v>
      </c>
      <c r="G95">
        <f>PPCL_NG!P95</f>
        <v>33.950000000000003</v>
      </c>
      <c r="H95">
        <f>PPCL_Spot!P95</f>
        <v>6.9980005712653517</v>
      </c>
      <c r="I95">
        <f>Bawana_NG!P95</f>
        <v>95.08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1037.9363333179881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62.14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203.25</v>
      </c>
      <c r="Z95" s="75">
        <f>IEX!N95</f>
        <v>0</v>
      </c>
      <c r="AA95" s="117">
        <f>STOA!H95</f>
        <v>932.6099999999999</v>
      </c>
      <c r="AB95" s="117">
        <f>-STOA!N95</f>
        <v>0</v>
      </c>
      <c r="AC95">
        <f t="shared" si="3"/>
        <v>24.048188346077627</v>
      </c>
      <c r="AD95">
        <f t="shared" si="4"/>
        <v>2708.7004873445617</v>
      </c>
      <c r="AE95">
        <f>'IDT-1'!B95</f>
        <v>25</v>
      </c>
      <c r="AF95" s="26"/>
      <c r="AG95">
        <f t="shared" si="5"/>
        <v>2733.7004873445617</v>
      </c>
      <c r="AI95" s="75">
        <f>PXIL!H95</f>
        <v>0</v>
      </c>
      <c r="AJ95" s="75">
        <f>PXIL!N95</f>
        <v>0</v>
      </c>
      <c r="AK95" s="75">
        <f>RTM_IEX!H95</f>
        <v>191.33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13.544341801385682</v>
      </c>
      <c r="F96">
        <f>GT_Spot!P96</f>
        <v>0</v>
      </c>
      <c r="G96">
        <f>PPCL_NG!P96</f>
        <v>33.950000000000003</v>
      </c>
      <c r="H96">
        <f>PPCL_Spot!P96</f>
        <v>6.9980005712653517</v>
      </c>
      <c r="I96">
        <f>Bawana_NG!P96</f>
        <v>95.08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1037.9363333179881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63.510000000000005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180.14</v>
      </c>
      <c r="Z96" s="75">
        <f>IEX!N96</f>
        <v>0</v>
      </c>
      <c r="AA96" s="117">
        <f>STOA!H96</f>
        <v>942.23999999999978</v>
      </c>
      <c r="AB96" s="117">
        <f>-STOA!N96</f>
        <v>0</v>
      </c>
      <c r="AC96">
        <f t="shared" si="3"/>
        <v>23.580204346077625</v>
      </c>
      <c r="AD96">
        <f t="shared" si="4"/>
        <v>2655.9884713445613</v>
      </c>
      <c r="AE96">
        <f>'IDT-1'!B96</f>
        <v>25</v>
      </c>
      <c r="AF96" s="26"/>
      <c r="AG96">
        <f t="shared" si="5"/>
        <v>2680.9884713445613</v>
      </c>
      <c r="AI96" s="75">
        <f>PXIL!H96</f>
        <v>0</v>
      </c>
      <c r="AJ96" s="75">
        <f>PXIL!N96</f>
        <v>0</v>
      </c>
      <c r="AK96" s="75">
        <f>RTM_IEX!H96</f>
        <v>150.26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13.544341801385682</v>
      </c>
      <c r="F97">
        <f>GT_Spot!P97</f>
        <v>0</v>
      </c>
      <c r="G97">
        <f>PPCL_NG!P97</f>
        <v>33.950000000000003</v>
      </c>
      <c r="H97">
        <f>PPCL_Spot!P97</f>
        <v>4.7023828421390848</v>
      </c>
      <c r="I97">
        <f>Bawana_NG!P97</f>
        <v>95.08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1032.010592813424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64.41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183.99</v>
      </c>
      <c r="Z97" s="75">
        <f>IEX!N97</f>
        <v>0</v>
      </c>
      <c r="AA97" s="117">
        <f>STOA!H97</f>
        <v>942.23999999999978</v>
      </c>
      <c r="AB97" s="117">
        <f>-STOA!N97</f>
        <v>0</v>
      </c>
      <c r="AC97">
        <f t="shared" si="3"/>
        <v>23.043744393621154</v>
      </c>
      <c r="AD97">
        <f t="shared" si="4"/>
        <v>2595.5635730633276</v>
      </c>
      <c r="AE97">
        <f>'IDT-1'!B97</f>
        <v>25</v>
      </c>
      <c r="AF97" s="26"/>
      <c r="AG97">
        <f t="shared" si="5"/>
        <v>2620.5635730633276</v>
      </c>
      <c r="AI97" s="75">
        <f>PXIL!H97</f>
        <v>0</v>
      </c>
      <c r="AJ97" s="75">
        <f>PXIL!N97</f>
        <v>0</v>
      </c>
      <c r="AK97" s="75">
        <f>RTM_IEX!H97</f>
        <v>92.77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13.544341801385682</v>
      </c>
      <c r="F98">
        <f>GT_Spot!P98</f>
        <v>0</v>
      </c>
      <c r="G98">
        <f>PPCL_NG!P98</f>
        <v>33.950000000000003</v>
      </c>
      <c r="H98">
        <f>PPCL_Spot!P98</f>
        <v>6.9980005712653517</v>
      </c>
      <c r="I98">
        <f>Bawana_NG!P98</f>
        <v>95.08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1032.010592813424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66.070000000000007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147.38999999999999</v>
      </c>
      <c r="Z98" s="75">
        <f>IEX!N98</f>
        <v>0</v>
      </c>
      <c r="AA98" s="117">
        <f>STOA!H98</f>
        <v>947.05999999999972</v>
      </c>
      <c r="AB98" s="117">
        <f>-STOA!N98</f>
        <v>0</v>
      </c>
      <c r="AC98">
        <f t="shared" si="3"/>
        <v>22.770905829637464</v>
      </c>
      <c r="AD98">
        <f t="shared" si="4"/>
        <v>2564.8320293564379</v>
      </c>
      <c r="AE98">
        <f>'IDT-1'!B98</f>
        <v>25</v>
      </c>
      <c r="AF98" s="26"/>
      <c r="AG98">
        <f t="shared" si="5"/>
        <v>2589.8320293564379</v>
      </c>
      <c r="AI98" s="75">
        <f>PXIL!H98</f>
        <v>0</v>
      </c>
      <c r="AJ98" s="75">
        <f>PXIL!N98</f>
        <v>0</v>
      </c>
      <c r="AK98" s="75">
        <f>RTM_IEX!H98</f>
        <v>89.59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0.2790010558785006</v>
      </c>
      <c r="F99">
        <f t="shared" si="6"/>
        <v>0</v>
      </c>
      <c r="G99">
        <f t="shared" si="6"/>
        <v>0.81479999999999886</v>
      </c>
      <c r="H99">
        <f t="shared" si="6"/>
        <v>0.16485258967608785</v>
      </c>
      <c r="I99">
        <f t="shared" si="6"/>
        <v>2.7707555157769237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24.389344518843711</v>
      </c>
      <c r="P99" s="77">
        <f t="shared" si="6"/>
        <v>2.8257599999999981</v>
      </c>
      <c r="Q99" s="77">
        <f t="shared" si="6"/>
        <v>0.91608000000000123</v>
      </c>
      <c r="R99" s="80">
        <f t="shared" si="6"/>
        <v>0.47450047554103209</v>
      </c>
      <c r="S99" s="80">
        <f t="shared" si="6"/>
        <v>0</v>
      </c>
      <c r="T99" s="78">
        <f t="shared" si="6"/>
        <v>2.4253124999999995</v>
      </c>
      <c r="U99" s="78">
        <f t="shared" si="6"/>
        <v>1.7400750000000003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1.9134175</v>
      </c>
      <c r="Z99" s="75">
        <f t="shared" si="6"/>
        <v>0</v>
      </c>
      <c r="AA99" s="117">
        <f t="shared" si="6"/>
        <v>13.904302499999996</v>
      </c>
      <c r="AB99" s="117">
        <f t="shared" si="6"/>
        <v>0</v>
      </c>
      <c r="AC99">
        <f t="shared" si="6"/>
        <v>0.47893247190847887</v>
      </c>
      <c r="AD99">
        <f t="shared" si="6"/>
        <v>52.35669168380776</v>
      </c>
      <c r="AE99">
        <f t="shared" si="6"/>
        <v>1.0742205</v>
      </c>
      <c r="AG99">
        <f t="shared" si="6"/>
        <v>53.430912183807791</v>
      </c>
      <c r="AI99">
        <f t="shared" si="6"/>
        <v>0</v>
      </c>
      <c r="AJ99">
        <f t="shared" si="6"/>
        <v>0</v>
      </c>
      <c r="AK99">
        <f t="shared" si="6"/>
        <v>1.006945</v>
      </c>
      <c r="AL99">
        <f t="shared" si="6"/>
        <v>-0.79074999999999995</v>
      </c>
      <c r="AM99">
        <f t="shared" si="6"/>
        <v>0</v>
      </c>
      <c r="AN99">
        <f t="shared" si="6"/>
        <v>0</v>
      </c>
      <c r="AO99">
        <f t="shared" si="6"/>
        <v>1.2275000000000001E-3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44776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412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16.305469444444444</v>
      </c>
      <c r="F3">
        <f>GT_Spot!Q3</f>
        <v>0</v>
      </c>
      <c r="G3">
        <f>PPCL_NG!Q3</f>
        <v>19.28</v>
      </c>
      <c r="H3">
        <f>PPCL_Spot!Q3</f>
        <v>17.45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718.02285266539866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109.88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270.76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11.79348123456662</v>
      </c>
      <c r="AD3">
        <f>SUM(B3:AB3,AI3:AR3)-AC3</f>
        <v>1328.3748408752767</v>
      </c>
      <c r="AE3">
        <f>'IDT-1'!C3</f>
        <v>-15</v>
      </c>
      <c r="AF3" s="26"/>
      <c r="AG3">
        <f>SUM(AD3:AF3)</f>
        <v>1313.3748408752767</v>
      </c>
      <c r="AI3" s="75">
        <f>PXIL!I3</f>
        <v>0</v>
      </c>
      <c r="AJ3" s="75">
        <f>PXIL!O3</f>
        <v>0</v>
      </c>
      <c r="AK3" s="75">
        <f>RTM_IEX!I3</f>
        <v>48.39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16.128777777777778</v>
      </c>
      <c r="F4">
        <f>GT_Spot!Q4</f>
        <v>0</v>
      </c>
      <c r="G4">
        <f>PPCL_NG!Q4</f>
        <v>19.28</v>
      </c>
      <c r="H4">
        <f>PPCL_Spot!Q4</f>
        <v>17.45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718.02285266539866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109.44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270.76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11.843846347899955</v>
      </c>
      <c r="AD4">
        <f t="shared" ref="AD4:AD67" si="1">SUM(B4:AB4,AI4:AR4)-AC4</f>
        <v>1334.0477840952767</v>
      </c>
      <c r="AE4">
        <f>'IDT-1'!C4</f>
        <v>-35</v>
      </c>
      <c r="AF4" s="26"/>
      <c r="AG4">
        <f t="shared" ref="AG4:AG67" si="2">SUM(AD4:AF4)</f>
        <v>1299.0477840952767</v>
      </c>
      <c r="AI4" s="75">
        <f>PXIL!I4</f>
        <v>0</v>
      </c>
      <c r="AJ4" s="75">
        <f>PXIL!O4</f>
        <v>0</v>
      </c>
      <c r="AK4" s="75">
        <f>RTM_IEX!I4</f>
        <v>54.73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16.128777777777778</v>
      </c>
      <c r="F5">
        <f>GT_Spot!Q5</f>
        <v>0</v>
      </c>
      <c r="G5">
        <f>PPCL_NG!Q5</f>
        <v>19.28</v>
      </c>
      <c r="H5">
        <f>PPCL_Spot!Q5</f>
        <v>17.45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717.21247836539874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111.1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270.76</v>
      </c>
      <c r="AB5" s="117">
        <f>-STOA!O5</f>
        <v>0</v>
      </c>
      <c r="AC5">
        <f t="shared" si="0"/>
        <v>12.360139054059953</v>
      </c>
      <c r="AD5">
        <f t="shared" si="1"/>
        <v>1392.2011170891165</v>
      </c>
      <c r="AE5">
        <f>'IDT-1'!C5</f>
        <v>-55</v>
      </c>
      <c r="AF5" s="26"/>
      <c r="AG5">
        <f t="shared" si="2"/>
        <v>1337.2011170891165</v>
      </c>
      <c r="AI5" s="75">
        <f>PXIL!I5</f>
        <v>0</v>
      </c>
      <c r="AJ5" s="75">
        <f>PXIL!O5</f>
        <v>0</v>
      </c>
      <c r="AK5" s="75">
        <f>RTM_IEX!I5</f>
        <v>112.55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16.128777777777778</v>
      </c>
      <c r="F6">
        <f>GT_Spot!Q6</f>
        <v>0</v>
      </c>
      <c r="G6">
        <f>PPCL_NG!Q6</f>
        <v>19.28</v>
      </c>
      <c r="H6">
        <f>PPCL_Spot!Q6</f>
        <v>17.45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717.21247836539874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110.56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270.76</v>
      </c>
      <c r="AB6" s="117">
        <f>-STOA!O6</f>
        <v>0</v>
      </c>
      <c r="AC6">
        <f t="shared" si="0"/>
        <v>12.212651054059954</v>
      </c>
      <c r="AD6">
        <f t="shared" si="1"/>
        <v>1375.5886050891165</v>
      </c>
      <c r="AE6">
        <f>'IDT-1'!C6</f>
        <v>-75</v>
      </c>
      <c r="AF6" s="26"/>
      <c r="AG6">
        <f t="shared" si="2"/>
        <v>1300.5886050891165</v>
      </c>
      <c r="AI6" s="75">
        <f>PXIL!I6</f>
        <v>0</v>
      </c>
      <c r="AJ6" s="75">
        <f>PXIL!O6</f>
        <v>0</v>
      </c>
      <c r="AK6" s="75">
        <f>RTM_IEX!I6</f>
        <v>96.33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16.128777777777778</v>
      </c>
      <c r="F7">
        <f>GT_Spot!Q7</f>
        <v>0</v>
      </c>
      <c r="G7">
        <f>PPCL_NG!Q7</f>
        <v>19.28</v>
      </c>
      <c r="H7">
        <f>PPCL_Spot!Q7</f>
        <v>16.845264145045327</v>
      </c>
      <c r="I7">
        <f>Bawana_NG!Q7</f>
        <v>49.258164884699923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717.05185765539875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109.83999999999999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-55</v>
      </c>
      <c r="AA7" s="117">
        <f>STOA!I7</f>
        <v>270.76</v>
      </c>
      <c r="AB7" s="117">
        <f>-STOA!O7</f>
        <v>0</v>
      </c>
      <c r="AC7">
        <f t="shared" si="0"/>
        <v>12.470060780994455</v>
      </c>
      <c r="AD7">
        <f t="shared" si="1"/>
        <v>1294.0940036819275</v>
      </c>
      <c r="AE7">
        <f>'IDT-1'!C7</f>
        <v>-39</v>
      </c>
      <c r="AF7" s="26"/>
      <c r="AG7">
        <f t="shared" si="2"/>
        <v>1255.0940036819275</v>
      </c>
      <c r="AI7" s="75">
        <f>PXIL!I7</f>
        <v>0</v>
      </c>
      <c r="AJ7" s="75">
        <f>PXIL!O7</f>
        <v>0</v>
      </c>
      <c r="AK7" s="75">
        <f>RTM_IEX!I7</f>
        <v>72.239999999999995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16.128777777777778</v>
      </c>
      <c r="F8">
        <f>GT_Spot!Q8</f>
        <v>0</v>
      </c>
      <c r="G8">
        <f>PPCL_NG!Q8</f>
        <v>19.28</v>
      </c>
      <c r="H8">
        <f>PPCL_Spot!Q8</f>
        <v>17.45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717.05185765539875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109.32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-90</v>
      </c>
      <c r="AA8" s="117">
        <f>STOA!I8</f>
        <v>270.76</v>
      </c>
      <c r="AB8" s="117">
        <f>-STOA!O8</f>
        <v>0</v>
      </c>
      <c r="AC8">
        <f t="shared" si="0"/>
        <v>12.787453068809533</v>
      </c>
      <c r="AD8">
        <f t="shared" si="1"/>
        <v>1259.5331823643671</v>
      </c>
      <c r="AE8">
        <f>'IDT-1'!C8</f>
        <v>-41</v>
      </c>
      <c r="AF8" s="26"/>
      <c r="AG8">
        <f t="shared" si="2"/>
        <v>1218.5331823643671</v>
      </c>
      <c r="AI8" s="75">
        <f>PXIL!I8</f>
        <v>0</v>
      </c>
      <c r="AJ8" s="75">
        <f>PXIL!O8</f>
        <v>0</v>
      </c>
      <c r="AK8" s="75">
        <f>RTM_IEX!I8</f>
        <v>72.25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14.744333333333334</v>
      </c>
      <c r="F9">
        <f>GT_Spot!Q9</f>
        <v>0</v>
      </c>
      <c r="G9">
        <f>PPCL_NG!Q9</f>
        <v>19.28</v>
      </c>
      <c r="H9">
        <f>PPCL_Spot!Q9</f>
        <v>13.15411065958112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717.05185765539875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108.66999999999999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-90</v>
      </c>
      <c r="AA9" s="117">
        <f>STOA!I9</f>
        <v>270.76</v>
      </c>
      <c r="AB9" s="117">
        <f>-STOA!O9</f>
        <v>0</v>
      </c>
      <c r="AC9">
        <f t="shared" si="0"/>
        <v>12.392594131502735</v>
      </c>
      <c r="AD9">
        <f t="shared" si="1"/>
        <v>1215.0577075168103</v>
      </c>
      <c r="AE9">
        <f>'IDT-1'!C9</f>
        <v>-56</v>
      </c>
      <c r="AF9" s="26"/>
      <c r="AG9">
        <f t="shared" si="2"/>
        <v>1159.0577075168103</v>
      </c>
      <c r="AI9" s="75">
        <f>PXIL!I9</f>
        <v>0</v>
      </c>
      <c r="AJ9" s="75">
        <f>PXIL!O9</f>
        <v>0</v>
      </c>
      <c r="AK9" s="75">
        <f>RTM_IEX!I9</f>
        <v>33.71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14.744333333333334</v>
      </c>
      <c r="F10">
        <f>GT_Spot!Q10</f>
        <v>0</v>
      </c>
      <c r="G10">
        <f>PPCL_NG!Q10</f>
        <v>19.28</v>
      </c>
      <c r="H10">
        <f>PPCL_Spot!Q10</f>
        <v>13.15411065958112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717.05163844263916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108.25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-118</v>
      </c>
      <c r="AA10" s="117">
        <f>STOA!I10</f>
        <v>270.76</v>
      </c>
      <c r="AB10" s="117">
        <f>-STOA!O10</f>
        <v>0</v>
      </c>
      <c r="AC10">
        <f t="shared" si="0"/>
        <v>12.637571773051919</v>
      </c>
      <c r="AD10">
        <f t="shared" si="1"/>
        <v>1186.4025106625018</v>
      </c>
      <c r="AE10">
        <f>'IDT-1'!C10</f>
        <v>-10</v>
      </c>
      <c r="AF10" s="26"/>
      <c r="AG10">
        <f t="shared" si="2"/>
        <v>1176.4025106625018</v>
      </c>
      <c r="AI10" s="75">
        <f>PXIL!I10</f>
        <v>0</v>
      </c>
      <c r="AJ10" s="75">
        <f>PXIL!O10</f>
        <v>0</v>
      </c>
      <c r="AK10" s="75">
        <f>RTM_IEX!I10</f>
        <v>33.72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16.128777777777778</v>
      </c>
      <c r="F11">
        <f>GT_Spot!Q11</f>
        <v>0</v>
      </c>
      <c r="G11">
        <f>PPCL_NG!Q11</f>
        <v>19.28</v>
      </c>
      <c r="H11">
        <f>PPCL_Spot!Q11</f>
        <v>17.45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717.11007386126516</v>
      </c>
      <c r="P11" s="77">
        <v>68.090000000000018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107.94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-104</v>
      </c>
      <c r="AA11" s="117">
        <f>STOA!I11</f>
        <v>270.76</v>
      </c>
      <c r="AB11" s="117">
        <f>-STOA!O11</f>
        <v>0</v>
      </c>
      <c r="AC11">
        <f t="shared" si="0"/>
        <v>12.264315156731893</v>
      </c>
      <c r="AD11">
        <f t="shared" si="1"/>
        <v>1172.4845364823111</v>
      </c>
      <c r="AE11">
        <f>'IDT-1'!C11</f>
        <v>-4</v>
      </c>
      <c r="AF11" s="26"/>
      <c r="AG11">
        <f t="shared" si="2"/>
        <v>1168.4845364823111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16.128777777777778</v>
      </c>
      <c r="F12">
        <f>GT_Spot!Q12</f>
        <v>0</v>
      </c>
      <c r="G12">
        <f>PPCL_NG!Q12</f>
        <v>19.28</v>
      </c>
      <c r="H12">
        <f>PPCL_Spot!Q12</f>
        <v>17.45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717.18704716720674</v>
      </c>
      <c r="P12" s="77">
        <v>68.090000000000018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107.47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-104</v>
      </c>
      <c r="AA12" s="117">
        <f>STOA!I12</f>
        <v>270.76</v>
      </c>
      <c r="AB12" s="117">
        <f>-STOA!O12</f>
        <v>0</v>
      </c>
      <c r="AC12">
        <f t="shared" si="0"/>
        <v>12.260856521824181</v>
      </c>
      <c r="AD12">
        <f t="shared" si="1"/>
        <v>1172.0949684231605</v>
      </c>
      <c r="AE12">
        <f>'IDT-1'!C12</f>
        <v>-24</v>
      </c>
      <c r="AF12" s="26"/>
      <c r="AG12">
        <f t="shared" si="2"/>
        <v>1148.0949684231605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15.668857142857144</v>
      </c>
      <c r="F13">
        <f>GT_Spot!Q13</f>
        <v>0</v>
      </c>
      <c r="G13">
        <f>PPCL_NG!Q13</f>
        <v>19.28</v>
      </c>
      <c r="H13">
        <f>PPCL_Spot!Q13</f>
        <v>16.845264145045327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717.18639376006331</v>
      </c>
      <c r="P13" s="77">
        <v>68.090000000000018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106.81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-96</v>
      </c>
      <c r="AA13" s="117">
        <f>STOA!I13</f>
        <v>270.76</v>
      </c>
      <c r="AB13" s="117">
        <f>-STOA!O13</f>
        <v>0</v>
      </c>
      <c r="AC13">
        <f t="shared" si="0"/>
        <v>12.307820687385782</v>
      </c>
      <c r="AD13">
        <f t="shared" si="1"/>
        <v>1163.32269436058</v>
      </c>
      <c r="AE13">
        <f>'IDT-1'!C13</f>
        <v>-17</v>
      </c>
      <c r="AF13" s="26"/>
      <c r="AG13">
        <f t="shared" si="2"/>
        <v>1146.32269436058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15.668857142857144</v>
      </c>
      <c r="F14">
        <f>GT_Spot!Q14</f>
        <v>0</v>
      </c>
      <c r="G14">
        <f>PPCL_NG!Q14</f>
        <v>19.28</v>
      </c>
      <c r="H14">
        <f>PPCL_Spot!Q14</f>
        <v>17.45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717.18654340233502</v>
      </c>
      <c r="P14" s="77">
        <v>68.090000000000018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106.21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-121</v>
      </c>
      <c r="AA14" s="117">
        <f>STOA!I14</f>
        <v>270.76</v>
      </c>
      <c r="AB14" s="117">
        <f>-STOA!O14</f>
        <v>0</v>
      </c>
      <c r="AC14">
        <f t="shared" si="0"/>
        <v>12.57420750542723</v>
      </c>
      <c r="AD14">
        <f t="shared" si="1"/>
        <v>1133.0611930397649</v>
      </c>
      <c r="AE14">
        <f>'IDT-1'!C14</f>
        <v>0</v>
      </c>
      <c r="AF14" s="26"/>
      <c r="AG14">
        <f t="shared" si="2"/>
        <v>1133.0611930397649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15.668857142857144</v>
      </c>
      <c r="F15">
        <f>GT_Spot!Q15</f>
        <v>0</v>
      </c>
      <c r="G15">
        <f>PPCL_NG!Q15</f>
        <v>19.28</v>
      </c>
      <c r="H15">
        <f>PPCL_Spot!Q15</f>
        <v>17.45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713.80761380715842</v>
      </c>
      <c r="P15" s="77">
        <v>68.090000000000018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105.94999999999999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-71</v>
      </c>
      <c r="AA15" s="117">
        <f>STOA!I15</f>
        <v>253.51999999999995</v>
      </c>
      <c r="AB15" s="117">
        <f>-STOA!O15</f>
        <v>0</v>
      </c>
      <c r="AC15">
        <f t="shared" si="0"/>
        <v>11.99095718649089</v>
      </c>
      <c r="AD15">
        <f t="shared" si="1"/>
        <v>1157.7655137635247</v>
      </c>
      <c r="AE15">
        <f>'IDT-1'!C15</f>
        <v>-89</v>
      </c>
      <c r="AF15" s="26"/>
      <c r="AG15">
        <f t="shared" si="2"/>
        <v>1068.7655137635247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15.668857142857144</v>
      </c>
      <c r="F16">
        <f>GT_Spot!Q16</f>
        <v>0</v>
      </c>
      <c r="G16">
        <f>PPCL_NG!Q16</f>
        <v>19.28</v>
      </c>
      <c r="H16">
        <f>PPCL_Spot!Q16</f>
        <v>17.45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714.61798810715834</v>
      </c>
      <c r="P16" s="77">
        <v>68.090000000000018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105.11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-101</v>
      </c>
      <c r="AA16" s="117">
        <f>STOA!I16</f>
        <v>253.51999999999995</v>
      </c>
      <c r="AB16" s="117">
        <f>-STOA!O16</f>
        <v>0</v>
      </c>
      <c r="AC16">
        <f t="shared" si="0"/>
        <v>12.035087117941865</v>
      </c>
      <c r="AD16">
        <f t="shared" si="1"/>
        <v>1152.6917581320736</v>
      </c>
      <c r="AE16">
        <f>'IDT-1'!C16</f>
        <v>-74</v>
      </c>
      <c r="AF16" s="26"/>
      <c r="AG16">
        <f t="shared" si="2"/>
        <v>1078.6917581320736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15.668857142857144</v>
      </c>
      <c r="F17">
        <f>GT_Spot!Q17</f>
        <v>0</v>
      </c>
      <c r="G17">
        <f>PPCL_NG!Q17</f>
        <v>19.28</v>
      </c>
      <c r="H17">
        <f>PPCL_Spot!Q17</f>
        <v>17.45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714.61798810715834</v>
      </c>
      <c r="P17" s="77">
        <v>68.090000000000018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104.41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-146</v>
      </c>
      <c r="AA17" s="117">
        <f>STOA!I17</f>
        <v>253.51999999999995</v>
      </c>
      <c r="AB17" s="117">
        <f>-STOA!O17</f>
        <v>0</v>
      </c>
      <c r="AC17">
        <f t="shared" si="0"/>
        <v>12.428442856440652</v>
      </c>
      <c r="AD17">
        <f t="shared" si="1"/>
        <v>1106.5984023935748</v>
      </c>
      <c r="AE17">
        <f>'IDT-1'!C17</f>
        <v>-44</v>
      </c>
      <c r="AF17" s="26"/>
      <c r="AG17">
        <f t="shared" si="2"/>
        <v>1062.5984023935748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15.668857142857144</v>
      </c>
      <c r="F18">
        <f>GT_Spot!Q18</f>
        <v>0</v>
      </c>
      <c r="G18">
        <f>PPCL_NG!Q18</f>
        <v>19.28</v>
      </c>
      <c r="H18">
        <f>PPCL_Spot!Q18</f>
        <v>17.45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714.61798810715834</v>
      </c>
      <c r="P18" s="77">
        <v>68.090000000000018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104.19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-171</v>
      </c>
      <c r="AA18" s="117">
        <f>STOA!I18</f>
        <v>253.51999999999995</v>
      </c>
      <c r="AB18" s="117">
        <f>-STOA!O18</f>
        <v>0</v>
      </c>
      <c r="AC18">
        <f t="shared" si="0"/>
        <v>12.648460044495538</v>
      </c>
      <c r="AD18">
        <f t="shared" si="1"/>
        <v>1081.1583852055201</v>
      </c>
      <c r="AE18">
        <f>'IDT-1'!C18</f>
        <v>-25</v>
      </c>
      <c r="AF18" s="26"/>
      <c r="AG18">
        <f t="shared" si="2"/>
        <v>1056.1583852055201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15.668857142857144</v>
      </c>
      <c r="F19">
        <f>GT_Spot!Q19</f>
        <v>0</v>
      </c>
      <c r="G19">
        <f>PPCL_NG!Q19</f>
        <v>19.28</v>
      </c>
      <c r="H19">
        <f>PPCL_Spot!Q19</f>
        <v>17.89526331273904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713.0508241091585</v>
      </c>
      <c r="P19" s="77">
        <v>68.090000000000018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-206</v>
      </c>
      <c r="AA19" s="117">
        <f>STOA!I19</f>
        <v>253.51999999999995</v>
      </c>
      <c r="AB19" s="117">
        <f>-STOA!O19</f>
        <v>0</v>
      </c>
      <c r="AC19">
        <f t="shared" si="0"/>
        <v>12.947649781742077</v>
      </c>
      <c r="AD19">
        <f t="shared" si="1"/>
        <v>1044.5472947830126</v>
      </c>
      <c r="AE19">
        <f>'IDT-1'!C19</f>
        <v>0</v>
      </c>
      <c r="AF19" s="26"/>
      <c r="AG19">
        <f t="shared" si="2"/>
        <v>1044.5472947830126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15.668857142857144</v>
      </c>
      <c r="F20">
        <f>GT_Spot!Q20</f>
        <v>0</v>
      </c>
      <c r="G20">
        <f>PPCL_NG!Q20</f>
        <v>19.28</v>
      </c>
      <c r="H20">
        <f>PPCL_Spot!Q20</f>
        <v>18.55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712.24044980915846</v>
      </c>
      <c r="P20" s="77">
        <v>68.090000000000018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102.71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-221</v>
      </c>
      <c r="AA20" s="117">
        <f>STOA!I20</f>
        <v>253.51999999999995</v>
      </c>
      <c r="AB20" s="117">
        <f>-STOA!O20</f>
        <v>0</v>
      </c>
      <c r="AC20">
        <f t="shared" si="0"/>
        <v>13.068100083582904</v>
      </c>
      <c r="AD20">
        <f t="shared" si="1"/>
        <v>1027.9812068684328</v>
      </c>
      <c r="AE20">
        <f>'IDT-1'!C20</f>
        <v>0</v>
      </c>
      <c r="AF20" s="26"/>
      <c r="AG20">
        <f t="shared" si="2"/>
        <v>1027.9812068684328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16.128777777777778</v>
      </c>
      <c r="F21">
        <f>GT_Spot!Q21</f>
        <v>0</v>
      </c>
      <c r="G21">
        <f>PPCL_NG!Q21</f>
        <v>19.28</v>
      </c>
      <c r="H21">
        <f>PPCL_Spot!Q21</f>
        <v>18.55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712.24044980915846</v>
      </c>
      <c r="P21" s="77">
        <v>68.090000000000018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101.5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-226</v>
      </c>
      <c r="AA21" s="117">
        <f>STOA!I21</f>
        <v>253.51999999999995</v>
      </c>
      <c r="AB21" s="117">
        <f>-STOA!O21</f>
        <v>0</v>
      </c>
      <c r="AC21">
        <f t="shared" si="0"/>
        <v>13.105890022781182</v>
      </c>
      <c r="AD21">
        <f t="shared" si="1"/>
        <v>1022.1933375641551</v>
      </c>
      <c r="AE21">
        <f>'IDT-1'!C21</f>
        <v>0</v>
      </c>
      <c r="AF21" s="26"/>
      <c r="AG21">
        <f t="shared" si="2"/>
        <v>1022.1933375641551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16.128777777777778</v>
      </c>
      <c r="F22">
        <f>GT_Spot!Q22</f>
        <v>0</v>
      </c>
      <c r="G22">
        <f>PPCL_NG!Q22</f>
        <v>19.28</v>
      </c>
      <c r="H22">
        <f>PPCL_Spot!Q22</f>
        <v>18.55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712.24044980915846</v>
      </c>
      <c r="P22" s="77">
        <v>68.090000000000018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100.52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-241</v>
      </c>
      <c r="AA22" s="117">
        <f>STOA!I22</f>
        <v>253.51999999999995</v>
      </c>
      <c r="AB22" s="117">
        <f>-STOA!O22</f>
        <v>0</v>
      </c>
      <c r="AC22">
        <f t="shared" si="0"/>
        <v>13.452391123668994</v>
      </c>
      <c r="AD22">
        <f t="shared" si="1"/>
        <v>980.86683646326719</v>
      </c>
      <c r="AE22">
        <f>'IDT-1'!C22</f>
        <v>0</v>
      </c>
      <c r="AF22" s="26"/>
      <c r="AG22">
        <f t="shared" si="2"/>
        <v>980.86683646326719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16.128777777777778</v>
      </c>
      <c r="F23">
        <f>GT_Spot!Q23</f>
        <v>0</v>
      </c>
      <c r="G23">
        <f>PPCL_NG!Q23</f>
        <v>19.28</v>
      </c>
      <c r="H23">
        <f>PPCL_Spot!Q23</f>
        <v>18.55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713.96823451715841</v>
      </c>
      <c r="P23" s="77">
        <v>68.090000000000018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99.78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-226</v>
      </c>
      <c r="AA23" s="117">
        <f>STOA!I23</f>
        <v>253.51999999999995</v>
      </c>
      <c r="AB23" s="117">
        <f>-STOA!O23</f>
        <v>0</v>
      </c>
      <c r="AC23">
        <f t="shared" si="0"/>
        <v>13.10595852821158</v>
      </c>
      <c r="AD23">
        <f t="shared" si="1"/>
        <v>1022.2010537667246</v>
      </c>
      <c r="AE23">
        <f>'IDT-1'!C23</f>
        <v>0</v>
      </c>
      <c r="AF23" s="26"/>
      <c r="AG23">
        <f t="shared" si="2"/>
        <v>1022.2010537667246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16.128777777777778</v>
      </c>
      <c r="F24">
        <f>GT_Spot!Q24</f>
        <v>0</v>
      </c>
      <c r="G24">
        <f>PPCL_NG!Q24</f>
        <v>19.28</v>
      </c>
      <c r="H24">
        <f>PPCL_Spot!Q24</f>
        <v>18.55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713.96823451715841</v>
      </c>
      <c r="P24" s="77">
        <v>68.090000000000018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0.02</v>
      </c>
      <c r="U24" s="78">
        <f>SUMPRODUCT(LTA!F24:AJ24,LTA!F$102:AJ$102,LTA!F$104:AJ$104)</f>
        <v>99.179999999999993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-283</v>
      </c>
      <c r="AA24" s="117">
        <f>STOA!I24</f>
        <v>253.51999999999995</v>
      </c>
      <c r="AB24" s="117">
        <f>-STOA!O24</f>
        <v>0</v>
      </c>
      <c r="AC24">
        <f t="shared" si="0"/>
        <v>13.945971796976714</v>
      </c>
      <c r="AD24">
        <f t="shared" si="1"/>
        <v>1002.3110404979594</v>
      </c>
      <c r="AE24">
        <f>'IDT-1'!C24</f>
        <v>0</v>
      </c>
      <c r="AF24" s="26"/>
      <c r="AG24">
        <f t="shared" si="2"/>
        <v>1002.3110404979594</v>
      </c>
      <c r="AI24" s="75">
        <f>PXIL!I24</f>
        <v>0</v>
      </c>
      <c r="AJ24" s="75">
        <f>PXIL!O24</f>
        <v>0</v>
      </c>
      <c r="AK24" s="75">
        <f>RTM_IEX!I24</f>
        <v>38.53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16.128777777777778</v>
      </c>
      <c r="F25">
        <f>GT_Spot!Q25</f>
        <v>0</v>
      </c>
      <c r="G25">
        <f>PPCL_NG!Q25</f>
        <v>19.28</v>
      </c>
      <c r="H25">
        <f>PPCL_Spot!Q25</f>
        <v>17.89526331273904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716.14954107753601</v>
      </c>
      <c r="P25" s="77">
        <v>68.090000000000018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98.94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-320</v>
      </c>
      <c r="AA25" s="117">
        <f>STOA!I25</f>
        <v>253.51999999999995</v>
      </c>
      <c r="AB25" s="117">
        <f>-STOA!O25</f>
        <v>0</v>
      </c>
      <c r="AC25">
        <f t="shared" si="0"/>
        <v>14.54019233018137</v>
      </c>
      <c r="AD25">
        <f t="shared" si="1"/>
        <v>994.91338983787148</v>
      </c>
      <c r="AE25">
        <f>'IDT-1'!C25</f>
        <v>0</v>
      </c>
      <c r="AF25" s="26"/>
      <c r="AG25">
        <f t="shared" si="2"/>
        <v>994.91338983787148</v>
      </c>
      <c r="AI25" s="75">
        <f>PXIL!I25</f>
        <v>0</v>
      </c>
      <c r="AJ25" s="75">
        <f>PXIL!O25</f>
        <v>0</v>
      </c>
      <c r="AK25" s="75">
        <f>RTM_IEX!I25</f>
        <v>67.430000000000007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16.128777777777778</v>
      </c>
      <c r="F26">
        <f>GT_Spot!Q26</f>
        <v>0</v>
      </c>
      <c r="G26">
        <f>PPCL_NG!Q26</f>
        <v>19.28</v>
      </c>
      <c r="H26">
        <f>PPCL_Spot!Q26</f>
        <v>18.55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716.3049210182221</v>
      </c>
      <c r="P26" s="77">
        <v>68.090000000000018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0.06</v>
      </c>
      <c r="U26" s="78">
        <f>SUMPRODUCT(LTA!F26:AJ26,LTA!F$102:AJ$102,LTA!F$104:AJ$104)</f>
        <v>98.85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-315</v>
      </c>
      <c r="AA26" s="117">
        <f>STOA!I26</f>
        <v>253.51999999999995</v>
      </c>
      <c r="AB26" s="117">
        <f>-STOA!O26</f>
        <v>0</v>
      </c>
      <c r="AC26">
        <f t="shared" si="0"/>
        <v>14.587146718896324</v>
      </c>
      <c r="AD26">
        <f t="shared" si="1"/>
        <v>1010.2465520771036</v>
      </c>
      <c r="AE26">
        <f>'IDT-1'!C26</f>
        <v>0</v>
      </c>
      <c r="AF26" s="26"/>
      <c r="AG26">
        <f t="shared" si="2"/>
        <v>1010.2465520771036</v>
      </c>
      <c r="AI26" s="75">
        <f>PXIL!I26</f>
        <v>0</v>
      </c>
      <c r="AJ26" s="75">
        <f>PXIL!O26</f>
        <v>0</v>
      </c>
      <c r="AK26" s="75">
        <f>RTM_IEX!I26</f>
        <v>77.06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16.128777777777778</v>
      </c>
      <c r="F27">
        <f>GT_Spot!Q27</f>
        <v>0</v>
      </c>
      <c r="G27">
        <f>PPCL_NG!Q27</f>
        <v>19.28</v>
      </c>
      <c r="H27">
        <f>PPCL_Spot!Q27</f>
        <v>18.55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717.54593936422214</v>
      </c>
      <c r="P27" s="77">
        <v>68.090000000000018</v>
      </c>
      <c r="Q27" s="77">
        <v>22.07</v>
      </c>
      <c r="R27" s="80">
        <v>9.0160645724258277</v>
      </c>
      <c r="S27" s="80">
        <v>0</v>
      </c>
      <c r="T27" s="78">
        <f>SUMPRODUCT(LTA!F27:AJ27,LTA!F$101:AJ$101,LTA!F$104:AJ$104)</f>
        <v>0.95</v>
      </c>
      <c r="U27" s="78">
        <f>SUMPRODUCT(LTA!F27:AJ27,LTA!F$102:AJ$102,LTA!F$104:AJ$104)</f>
        <v>95.47999999999999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-235</v>
      </c>
      <c r="AA27" s="117">
        <f>STOA!I27</f>
        <v>178.62</v>
      </c>
      <c r="AB27" s="117">
        <f>-STOA!O27</f>
        <v>0</v>
      </c>
      <c r="AC27">
        <f t="shared" si="0"/>
        <v>13.286214846802849</v>
      </c>
      <c r="AD27">
        <f t="shared" si="1"/>
        <v>1024.4245668676233</v>
      </c>
      <c r="AE27">
        <f>'IDT-1'!C27</f>
        <v>0</v>
      </c>
      <c r="AF27" s="26"/>
      <c r="AG27">
        <f t="shared" si="2"/>
        <v>1024.4245668676233</v>
      </c>
      <c r="AI27" s="75">
        <f>PXIL!I27</f>
        <v>0</v>
      </c>
      <c r="AJ27" s="75">
        <f>PXIL!O27</f>
        <v>0</v>
      </c>
      <c r="AK27" s="75">
        <f>RTM_IEX!I27</f>
        <v>77.06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16.128777777777778</v>
      </c>
      <c r="F28">
        <f>GT_Spot!Q28</f>
        <v>0</v>
      </c>
      <c r="G28">
        <f>PPCL_NG!Q28</f>
        <v>19.28</v>
      </c>
      <c r="H28">
        <f>PPCL_Spot!Q28</f>
        <v>18.55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728.44757669222201</v>
      </c>
      <c r="P28" s="77">
        <v>68.090000000000018</v>
      </c>
      <c r="Q28" s="77">
        <v>22.07</v>
      </c>
      <c r="R28" s="80">
        <v>23.745674740484429</v>
      </c>
      <c r="S28" s="80">
        <v>0</v>
      </c>
      <c r="T28" s="78">
        <f>SUMPRODUCT(LTA!F28:AJ28,LTA!F$101:AJ$101,LTA!F$104:AJ$104)</f>
        <v>2.36</v>
      </c>
      <c r="U28" s="78">
        <f>SUMPRODUCT(LTA!F28:AJ28,LTA!F$102:AJ$102,LTA!F$104:AJ$104)</f>
        <v>94.47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-240</v>
      </c>
      <c r="AA28" s="117">
        <f>STOA!I28</f>
        <v>178.78</v>
      </c>
      <c r="AB28" s="117">
        <f>-STOA!O28</f>
        <v>0</v>
      </c>
      <c r="AC28">
        <f t="shared" si="0"/>
        <v>13.561176462379137</v>
      </c>
      <c r="AD28">
        <f t="shared" si="1"/>
        <v>1045.3508527481051</v>
      </c>
      <c r="AE28">
        <f>'IDT-1'!C28</f>
        <v>0</v>
      </c>
      <c r="AF28" s="26"/>
      <c r="AG28">
        <f t="shared" si="2"/>
        <v>1045.3508527481051</v>
      </c>
      <c r="AI28" s="75">
        <f>PXIL!I28</f>
        <v>0</v>
      </c>
      <c r="AJ28" s="75">
        <f>PXIL!O28</f>
        <v>0</v>
      </c>
      <c r="AK28" s="75">
        <f>RTM_IEX!I28</f>
        <v>77.069999999999993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16.128777777777778</v>
      </c>
      <c r="F29">
        <f>GT_Spot!Q29</f>
        <v>0</v>
      </c>
      <c r="G29">
        <f>PPCL_NG!Q29</f>
        <v>19.28</v>
      </c>
      <c r="H29">
        <f>PPCL_Spot!Q29</f>
        <v>18.55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728.44757669222201</v>
      </c>
      <c r="P29" s="77">
        <v>68.090000000000018</v>
      </c>
      <c r="Q29" s="77">
        <v>22.07</v>
      </c>
      <c r="R29" s="80">
        <v>25.630000000000003</v>
      </c>
      <c r="S29" s="80">
        <v>0</v>
      </c>
      <c r="T29" s="78">
        <f>SUMPRODUCT(LTA!F29:AJ29,LTA!F$101:AJ$101,LTA!F$104:AJ$104)</f>
        <v>4.1100000000000003</v>
      </c>
      <c r="U29" s="78">
        <f>SUMPRODUCT(LTA!F29:AJ29,LTA!F$102:AJ$102,LTA!F$104:AJ$104)</f>
        <v>95.31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-235</v>
      </c>
      <c r="AA29" s="117">
        <f>STOA!I29</f>
        <v>179.34</v>
      </c>
      <c r="AB29" s="117">
        <f>-STOA!O29</f>
        <v>0</v>
      </c>
      <c r="AC29">
        <f t="shared" si="0"/>
        <v>13.306679887051898</v>
      </c>
      <c r="AD29">
        <f t="shared" si="1"/>
        <v>1026.7296745829481</v>
      </c>
      <c r="AE29">
        <f>'IDT-1'!C29</f>
        <v>0</v>
      </c>
      <c r="AF29" s="26"/>
      <c r="AG29">
        <f t="shared" si="2"/>
        <v>1026.7296745829481</v>
      </c>
      <c r="AI29" s="75">
        <f>PXIL!I29</f>
        <v>0</v>
      </c>
      <c r="AJ29" s="75">
        <f>PXIL!O29</f>
        <v>0</v>
      </c>
      <c r="AK29" s="75">
        <f>RTM_IEX!I29</f>
        <v>48.16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16.128777777777778</v>
      </c>
      <c r="F30">
        <f>GT_Spot!Q30</f>
        <v>0</v>
      </c>
      <c r="G30">
        <f>PPCL_NG!Q30</f>
        <v>19.28</v>
      </c>
      <c r="H30">
        <f>PPCL_Spot!Q30</f>
        <v>18.55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728.44757669222201</v>
      </c>
      <c r="P30" s="77">
        <v>68.090000000000018</v>
      </c>
      <c r="Q30" s="77">
        <v>22.07</v>
      </c>
      <c r="R30" s="80">
        <v>25.883567686793494</v>
      </c>
      <c r="S30" s="80">
        <v>0</v>
      </c>
      <c r="T30" s="78">
        <f>SUMPRODUCT(LTA!F30:AJ30,LTA!F$101:AJ$101,LTA!F$104:AJ$104)</f>
        <v>6.46</v>
      </c>
      <c r="U30" s="78">
        <f>SUMPRODUCT(LTA!F30:AJ30,LTA!F$102:AJ$102,LTA!F$104:AJ$104)</f>
        <v>95.179999999999993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-235</v>
      </c>
      <c r="AA30" s="117">
        <f>STOA!I30</f>
        <v>180.27</v>
      </c>
      <c r="AB30" s="117">
        <f>-STOA!O30</f>
        <v>0</v>
      </c>
      <c r="AC30">
        <f t="shared" si="0"/>
        <v>13.590951282695684</v>
      </c>
      <c r="AD30">
        <f t="shared" si="1"/>
        <v>1058.7489708740977</v>
      </c>
      <c r="AE30">
        <f>'IDT-1'!C30</f>
        <v>0</v>
      </c>
      <c r="AF30" s="26"/>
      <c r="AG30">
        <f t="shared" si="2"/>
        <v>1058.7489708740977</v>
      </c>
      <c r="AI30" s="75">
        <f>PXIL!I30</f>
        <v>0</v>
      </c>
      <c r="AJ30" s="75">
        <f>PXIL!O30</f>
        <v>0</v>
      </c>
      <c r="AK30" s="75">
        <f>RTM_IEX!I30</f>
        <v>77.06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16.128777777777778</v>
      </c>
      <c r="F31">
        <f>GT_Spot!Q31</f>
        <v>0</v>
      </c>
      <c r="G31">
        <f>PPCL_NG!Q31</f>
        <v>19.28</v>
      </c>
      <c r="H31">
        <f>PPCL_Spot!Q31</f>
        <v>16.845264145045327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728.44757669222201</v>
      </c>
      <c r="P31" s="77">
        <v>68.090000000000018</v>
      </c>
      <c r="Q31" s="77">
        <v>22.07</v>
      </c>
      <c r="R31" s="80">
        <v>26.146824915007283</v>
      </c>
      <c r="S31" s="80">
        <v>0</v>
      </c>
      <c r="T31" s="78">
        <f>SUMPRODUCT(LTA!F31:AJ31,LTA!F$101:AJ$101,LTA!F$104:AJ$104)</f>
        <v>15.63</v>
      </c>
      <c r="U31" s="78">
        <f>SUMPRODUCT(LTA!F31:AJ31,LTA!F$102:AJ$102,LTA!F$104:AJ$104)</f>
        <v>95.03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-240</v>
      </c>
      <c r="AA31" s="117">
        <f>STOA!I31</f>
        <v>181.55</v>
      </c>
      <c r="AB31" s="117">
        <f>-STOA!O31</f>
        <v>0</v>
      </c>
      <c r="AC31">
        <f t="shared" si="0"/>
        <v>13.035168908391338</v>
      </c>
      <c r="AD31">
        <f t="shared" si="1"/>
        <v>986.10327462166106</v>
      </c>
      <c r="AE31">
        <f>'IDT-1'!C31</f>
        <v>0</v>
      </c>
      <c r="AF31" s="26"/>
      <c r="AG31">
        <f t="shared" si="2"/>
        <v>986.10327462166106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16.128777777777778</v>
      </c>
      <c r="F32">
        <f>GT_Spot!Q32</f>
        <v>0</v>
      </c>
      <c r="G32">
        <f>PPCL_NG!Q32</f>
        <v>19.28</v>
      </c>
      <c r="H32">
        <f>PPCL_Spot!Q32</f>
        <v>17.45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728.44719632465103</v>
      </c>
      <c r="P32" s="77">
        <v>68.090000000000018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24.669999999999998</v>
      </c>
      <c r="U32" s="78">
        <f>SUMPRODUCT(LTA!F32:AJ32,LTA!F$102:AJ$102,LTA!F$104:AJ$104)</f>
        <v>94.97999999999999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-255</v>
      </c>
      <c r="AA32" s="117">
        <f>STOA!I32</f>
        <v>182.25</v>
      </c>
      <c r="AB32" s="117">
        <f>-STOA!O32</f>
        <v>0</v>
      </c>
      <c r="AC32">
        <f t="shared" si="0"/>
        <v>13.260279090261179</v>
      </c>
      <c r="AD32">
        <f t="shared" si="1"/>
        <v>981.32569501216756</v>
      </c>
      <c r="AE32">
        <f>'IDT-1'!C32</f>
        <v>0</v>
      </c>
      <c r="AF32" s="26"/>
      <c r="AG32">
        <f t="shared" si="2"/>
        <v>981.32569501216756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15.668857142857144</v>
      </c>
      <c r="F33">
        <f>GT_Spot!Q33</f>
        <v>0</v>
      </c>
      <c r="G33">
        <f>PPCL_NG!Q33</f>
        <v>19.28</v>
      </c>
      <c r="H33">
        <f>PPCL_Spot!Q33</f>
        <v>17.45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728.44695536915833</v>
      </c>
      <c r="P33" s="77">
        <v>68.090000000000018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33.880000000000003</v>
      </c>
      <c r="U33" s="78">
        <f>SUMPRODUCT(LTA!F33:AJ33,LTA!F$102:AJ$102,LTA!F$104:AJ$104)</f>
        <v>94.61999999999999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-253</v>
      </c>
      <c r="AA33" s="117">
        <f>STOA!I33</f>
        <v>183.75</v>
      </c>
      <c r="AB33" s="117">
        <f>-STOA!O33</f>
        <v>0</v>
      </c>
      <c r="AC33">
        <f t="shared" si="0"/>
        <v>13.329553413221152</v>
      </c>
      <c r="AD33">
        <f t="shared" si="1"/>
        <v>993.1462590987943</v>
      </c>
      <c r="AE33">
        <f>'IDT-1'!C33</f>
        <v>0</v>
      </c>
      <c r="AF33" s="26"/>
      <c r="AG33">
        <f t="shared" si="2"/>
        <v>993.1462590987943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7.621189376443418</v>
      </c>
      <c r="F34">
        <f>GT_Spot!Q34</f>
        <v>0</v>
      </c>
      <c r="G34">
        <f>PPCL_NG!Q34</f>
        <v>19.28</v>
      </c>
      <c r="H34">
        <f>PPCL_Spot!Q34</f>
        <v>5.0415754923413569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720.03712077915839</v>
      </c>
      <c r="P34" s="77">
        <v>68.090000000000018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42.230000000000004</v>
      </c>
      <c r="U34" s="78">
        <f>SUMPRODUCT(LTA!F34:AJ34,LTA!F$102:AJ$102,LTA!F$104:AJ$104)</f>
        <v>94.13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-196</v>
      </c>
      <c r="AA34" s="117">
        <f>STOA!I34</f>
        <v>185.85</v>
      </c>
      <c r="AB34" s="117">
        <f>-STOA!O34</f>
        <v>0</v>
      </c>
      <c r="AC34">
        <f t="shared" si="0"/>
        <v>12.657127988052181</v>
      </c>
      <c r="AD34">
        <f t="shared" si="1"/>
        <v>1031.9127576598908</v>
      </c>
      <c r="AE34">
        <f>'IDT-1'!C34</f>
        <v>0</v>
      </c>
      <c r="AF34" s="26"/>
      <c r="AG34">
        <f t="shared" si="2"/>
        <v>1031.9127576598908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7.621189376443418</v>
      </c>
      <c r="F35">
        <f>GT_Spot!Q35</f>
        <v>0</v>
      </c>
      <c r="G35">
        <f>PPCL_NG!Q35</f>
        <v>19.28</v>
      </c>
      <c r="H35">
        <f>PPCL_Spot!Q35</f>
        <v>5.0415754923413569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717.53553091315848</v>
      </c>
      <c r="P35" s="77">
        <v>68.090000000000018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51.25</v>
      </c>
      <c r="U35" s="78">
        <f>SUMPRODUCT(LTA!F35:AJ35,LTA!F$102:AJ$102,LTA!F$104:AJ$104)</f>
        <v>93.63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-221</v>
      </c>
      <c r="AA35" s="117">
        <f>STOA!I35</f>
        <v>187.05</v>
      </c>
      <c r="AB35" s="117">
        <f>-STOA!O35</f>
        <v>0</v>
      </c>
      <c r="AC35">
        <f t="shared" si="0"/>
        <v>12.942603185286265</v>
      </c>
      <c r="AD35">
        <f t="shared" si="1"/>
        <v>1013.8456925966568</v>
      </c>
      <c r="AE35">
        <f>'IDT-1'!C35</f>
        <v>0</v>
      </c>
      <c r="AF35" s="26"/>
      <c r="AG35">
        <f t="shared" si="2"/>
        <v>1013.8456925966568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7.621189376443418</v>
      </c>
      <c r="F36">
        <f>GT_Spot!Q36</f>
        <v>0</v>
      </c>
      <c r="G36">
        <f>PPCL_NG!Q36</f>
        <v>19.28</v>
      </c>
      <c r="H36">
        <f>PPCL_Spot!Q36</f>
        <v>5.0415754923413569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717.53553091315848</v>
      </c>
      <c r="P36" s="77">
        <v>68.090000000000018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61.819999999999993</v>
      </c>
      <c r="U36" s="78">
        <f>SUMPRODUCT(LTA!F36:AJ36,LTA!F$102:AJ$102,LTA!F$104:AJ$104)</f>
        <v>93.509999999999991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-226</v>
      </c>
      <c r="AA36" s="117">
        <f>STOA!I36</f>
        <v>190.35</v>
      </c>
      <c r="AB36" s="117">
        <f>-STOA!O36</f>
        <v>0</v>
      </c>
      <c r="AC36">
        <f t="shared" si="0"/>
        <v>13.107993822897242</v>
      </c>
      <c r="AD36">
        <f t="shared" si="1"/>
        <v>1022.4303019590459</v>
      </c>
      <c r="AE36">
        <f>'IDT-1'!C36</f>
        <v>0</v>
      </c>
      <c r="AF36" s="26"/>
      <c r="AG36">
        <f t="shared" si="2"/>
        <v>1022.4303019590459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7.990762124711317</v>
      </c>
      <c r="F37">
        <f>GT_Spot!Q37</f>
        <v>0</v>
      </c>
      <c r="G37">
        <f>PPCL_NG!Q37</f>
        <v>19.28</v>
      </c>
      <c r="H37">
        <f>PPCL_Spot!Q37</f>
        <v>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715.35520354915855</v>
      </c>
      <c r="P37" s="77">
        <v>68.090000000000018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75.55</v>
      </c>
      <c r="U37" s="78">
        <f>SUMPRODUCT(LTA!F37:AJ37,LTA!F$102:AJ$102,LTA!F$104:AJ$104)</f>
        <v>93.47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-231</v>
      </c>
      <c r="AA37" s="117">
        <f>STOA!I37</f>
        <v>192.15</v>
      </c>
      <c r="AB37" s="117">
        <f>-STOA!O37</f>
        <v>0</v>
      </c>
      <c r="AC37">
        <f t="shared" si="0"/>
        <v>13.938255519721825</v>
      </c>
      <c r="AD37">
        <f t="shared" si="1"/>
        <v>955.2377101541482</v>
      </c>
      <c r="AE37">
        <f>'IDT-1'!C37</f>
        <v>0</v>
      </c>
      <c r="AF37" s="26"/>
      <c r="AG37">
        <f t="shared" si="2"/>
        <v>955.2377101541482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7.990762124711317</v>
      </c>
      <c r="F38">
        <f>GT_Spot!Q38</f>
        <v>0</v>
      </c>
      <c r="G38">
        <f>PPCL_NG!Q38</f>
        <v>19.28</v>
      </c>
      <c r="H38">
        <f>PPCL_Spot!Q38</f>
        <v>5.0415754923413569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715.28722536754526</v>
      </c>
      <c r="P38" s="77">
        <v>68.09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87.27</v>
      </c>
      <c r="U38" s="78">
        <f>SUMPRODUCT(LTA!F38:AJ38,LTA!F$102:AJ$102,LTA!F$104:AJ$104)</f>
        <v>93.449999999999989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-236</v>
      </c>
      <c r="AA38" s="117">
        <f>STOA!I38</f>
        <v>193.05</v>
      </c>
      <c r="AB38" s="117">
        <f>-STOA!O38</f>
        <v>0</v>
      </c>
      <c r="AC38">
        <f t="shared" si="0"/>
        <v>13.782559350390372</v>
      </c>
      <c r="AD38">
        <f t="shared" si="1"/>
        <v>997.96700363420769</v>
      </c>
      <c r="AE38">
        <f>'IDT-1'!C38</f>
        <v>0</v>
      </c>
      <c r="AF38" s="26"/>
      <c r="AG38">
        <f t="shared" si="2"/>
        <v>997.96700363420769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7.9214780600461889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712.95574638294715</v>
      </c>
      <c r="P39" s="77">
        <v>68.09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100.17</v>
      </c>
      <c r="U39" s="78">
        <f>SUMPRODUCT(LTA!F39:AJ39,LTA!F$102:AJ$102,LTA!F$104:AJ$104)</f>
        <v>93.289999999999992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-231</v>
      </c>
      <c r="AA39" s="117">
        <f>STOA!I39</f>
        <v>195.75</v>
      </c>
      <c r="AB39" s="117">
        <f>-STOA!O39</f>
        <v>0</v>
      </c>
      <c r="AC39">
        <f t="shared" si="0"/>
        <v>13.852548133613276</v>
      </c>
      <c r="AD39">
        <f t="shared" si="1"/>
        <v>1015.8946763093802</v>
      </c>
      <c r="AE39">
        <f>'IDT-1'!C39</f>
        <v>0</v>
      </c>
      <c r="AF39" s="26"/>
      <c r="AG39">
        <f t="shared" si="2"/>
        <v>1015.8946763093802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7.9214780600461889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712.95574638294715</v>
      </c>
      <c r="P40" s="77">
        <v>68.09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115.57000000000001</v>
      </c>
      <c r="U40" s="78">
        <f>SUMPRODUCT(LTA!F40:AJ40,LTA!F$102:AJ$102,LTA!F$104:AJ$104)</f>
        <v>92.99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-211</v>
      </c>
      <c r="AA40" s="117">
        <f>STOA!I40</f>
        <v>197.85</v>
      </c>
      <c r="AB40" s="117">
        <f>-STOA!O40</f>
        <v>0</v>
      </c>
      <c r="AC40">
        <f t="shared" si="0"/>
        <v>13.91512685839132</v>
      </c>
      <c r="AD40">
        <f t="shared" si="1"/>
        <v>1043.0320975846018</v>
      </c>
      <c r="AE40">
        <f>'IDT-1'!C40</f>
        <v>0</v>
      </c>
      <c r="AF40" s="26"/>
      <c r="AG40">
        <f t="shared" si="2"/>
        <v>1043.0320975846018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7.9214780600461889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645.55141978894153</v>
      </c>
      <c r="P41" s="77">
        <v>68.09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123.79999999999998</v>
      </c>
      <c r="U41" s="78">
        <f>SUMPRODUCT(LTA!F41:AJ41,LTA!F$102:AJ$102,LTA!F$104:AJ$104)</f>
        <v>92.85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-186</v>
      </c>
      <c r="AA41" s="117">
        <f>STOA!I41</f>
        <v>197.55</v>
      </c>
      <c r="AB41" s="117">
        <f>-STOA!O41</f>
        <v>0</v>
      </c>
      <c r="AC41">
        <f t="shared" si="0"/>
        <v>12.809405220199421</v>
      </c>
      <c r="AD41">
        <f t="shared" si="1"/>
        <v>1069.1534926287884</v>
      </c>
      <c r="AE41">
        <f>'IDT-1'!C41</f>
        <v>0</v>
      </c>
      <c r="AF41" s="26"/>
      <c r="AG41">
        <f t="shared" si="2"/>
        <v>1069.1534926287884</v>
      </c>
      <c r="AI41" s="75">
        <f>PXIL!I41</f>
        <v>0</v>
      </c>
      <c r="AJ41" s="75">
        <f>PXIL!O41</f>
        <v>0</v>
      </c>
      <c r="AK41" s="75">
        <f>RTM_IEX!I41</f>
        <v>9.6300000000000008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7.9214780600461889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645.55141978894142</v>
      </c>
      <c r="P42" s="77">
        <v>68.09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131.86000000000001</v>
      </c>
      <c r="U42" s="78">
        <f>SUMPRODUCT(LTA!F42:AJ42,LTA!F$102:AJ$102,LTA!F$104:AJ$104)</f>
        <v>92.669999999999987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-114.09</v>
      </c>
      <c r="AA42" s="117">
        <f>STOA!I42</f>
        <v>198.75</v>
      </c>
      <c r="AB42" s="117">
        <f>-STOA!O42</f>
        <v>0</v>
      </c>
      <c r="AC42">
        <f t="shared" si="0"/>
        <v>12.476873533355192</v>
      </c>
      <c r="AD42">
        <f t="shared" si="1"/>
        <v>1105.8460243156326</v>
      </c>
      <c r="AE42">
        <f>'IDT-1'!C42</f>
        <v>0</v>
      </c>
      <c r="AF42" s="26"/>
      <c r="AG42">
        <f t="shared" si="2"/>
        <v>1105.8460243156326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7.9120879120879106</v>
      </c>
      <c r="F43">
        <f>GT_Spot!Q43</f>
        <v>0</v>
      </c>
      <c r="G43">
        <f>PPCL_NG!Q43</f>
        <v>19.28</v>
      </c>
      <c r="H43">
        <f>PPCL_Spot!Q43</f>
        <v>4.686875416389074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643.79163875967981</v>
      </c>
      <c r="P43" s="77">
        <v>68.09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139.81</v>
      </c>
      <c r="U43" s="78">
        <f>SUMPRODUCT(LTA!F43:AJ43,LTA!F$102:AJ$102,LTA!F$104:AJ$104)</f>
        <v>92.57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-94</v>
      </c>
      <c r="AA43" s="117">
        <f>STOA!I43</f>
        <v>199.65</v>
      </c>
      <c r="AB43" s="117">
        <f>-STOA!O43</f>
        <v>0</v>
      </c>
      <c r="AC43">
        <f t="shared" si="0"/>
        <v>12.046453285462141</v>
      </c>
      <c r="AD43">
        <f t="shared" si="1"/>
        <v>1168.0341488026947</v>
      </c>
      <c r="AE43">
        <f>'IDT-1'!C43</f>
        <v>0</v>
      </c>
      <c r="AF43" s="26"/>
      <c r="AG43">
        <f t="shared" si="2"/>
        <v>1168.0341488026947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7.9120879120879106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643.79163875967981</v>
      </c>
      <c r="P44" s="77">
        <v>68.09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143.39999999999998</v>
      </c>
      <c r="U44" s="78">
        <f>SUMPRODUCT(LTA!F44:AJ44,LTA!F$102:AJ$102,LTA!F$104:AJ$104)</f>
        <v>90.169999999999987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-94</v>
      </c>
      <c r="AA44" s="117">
        <f>STOA!I44</f>
        <v>202.65</v>
      </c>
      <c r="AB44" s="117">
        <f>-STOA!O44</f>
        <v>0</v>
      </c>
      <c r="AC44">
        <f t="shared" si="0"/>
        <v>12.086080781797918</v>
      </c>
      <c r="AD44">
        <f t="shared" si="1"/>
        <v>1172.49764588997</v>
      </c>
      <c r="AE44">
        <f>'IDT-1'!C44</f>
        <v>0</v>
      </c>
      <c r="AF44" s="26"/>
      <c r="AG44">
        <f t="shared" si="2"/>
        <v>1172.49764588997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7.9120879120879106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643.9522594696798</v>
      </c>
      <c r="P45" s="77">
        <v>68.09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146.67000000000002</v>
      </c>
      <c r="U45" s="78">
        <f>SUMPRODUCT(LTA!F45:AJ45,LTA!F$102:AJ$102,LTA!F$104:AJ$104)</f>
        <v>90.36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-69</v>
      </c>
      <c r="AA45" s="117">
        <f>STOA!I45</f>
        <v>203.55</v>
      </c>
      <c r="AB45" s="117">
        <f>-STOA!O45</f>
        <v>0</v>
      </c>
      <c r="AC45">
        <f t="shared" si="0"/>
        <v>11.903909055991033</v>
      </c>
      <c r="AD45">
        <f t="shared" si="1"/>
        <v>1202.2004383257765</v>
      </c>
      <c r="AE45">
        <f>'IDT-1'!C45</f>
        <v>-17</v>
      </c>
      <c r="AF45" s="26"/>
      <c r="AG45">
        <f t="shared" si="2"/>
        <v>1185.2004383257765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7.9120879120879106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643.9522594696798</v>
      </c>
      <c r="P46" s="77">
        <v>68.09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149.51999999999998</v>
      </c>
      <c r="U46" s="78">
        <f>SUMPRODUCT(LTA!F46:AJ46,LTA!F$102:AJ$102,LTA!F$104:AJ$104)</f>
        <v>90.429999999999993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-34</v>
      </c>
      <c r="AA46" s="117">
        <f>STOA!I46</f>
        <v>204.45000000000002</v>
      </c>
      <c r="AB46" s="117">
        <f>-STOA!O46</f>
        <v>0</v>
      </c>
      <c r="AC46">
        <f t="shared" si="0"/>
        <v>11.626790592714197</v>
      </c>
      <c r="AD46">
        <f t="shared" si="1"/>
        <v>1241.2975567890537</v>
      </c>
      <c r="AE46">
        <f>'IDT-1'!C46</f>
        <v>-40</v>
      </c>
      <c r="AF46" s="26"/>
      <c r="AG46">
        <f t="shared" si="2"/>
        <v>1201.2975567890537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7.9120879120879106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643.9522594696798</v>
      </c>
      <c r="P47" s="77">
        <v>68.09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151.82999999999998</v>
      </c>
      <c r="U47" s="78">
        <f>SUMPRODUCT(LTA!F47:AJ47,LTA!F$102:AJ$102,LTA!F$104:AJ$104)</f>
        <v>90.52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-44</v>
      </c>
      <c r="AA47" s="117">
        <f>STOA!I47</f>
        <v>206.25</v>
      </c>
      <c r="AB47" s="117">
        <f>-STOA!O47</f>
        <v>0</v>
      </c>
      <c r="AC47">
        <f t="shared" si="0"/>
        <v>12.049267867936148</v>
      </c>
      <c r="AD47">
        <f t="shared" si="1"/>
        <v>1268.7950795138315</v>
      </c>
      <c r="AE47">
        <f>'IDT-1'!C47</f>
        <v>-24</v>
      </c>
      <c r="AF47" s="26"/>
      <c r="AG47">
        <f t="shared" si="2"/>
        <v>1244.7950795138315</v>
      </c>
      <c r="AI47" s="75">
        <f>PXIL!I47</f>
        <v>0</v>
      </c>
      <c r="AJ47" s="75">
        <f>PXIL!O47</f>
        <v>0</v>
      </c>
      <c r="AK47" s="75">
        <f>RTM_IEX!I47</f>
        <v>33.72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7.9120879120879106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643.95950935909934</v>
      </c>
      <c r="P48" s="77">
        <v>68.090000000000018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152.73000000000002</v>
      </c>
      <c r="U48" s="78">
        <f>SUMPRODUCT(LTA!F48:AJ48,LTA!F$102:AJ$102,LTA!F$104:AJ$104)</f>
        <v>90.77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-24</v>
      </c>
      <c r="AA48" s="117">
        <f>STOA!I48</f>
        <v>207.15</v>
      </c>
      <c r="AB48" s="117">
        <f>-STOA!O48</f>
        <v>0</v>
      </c>
      <c r="AC48">
        <f t="shared" si="0"/>
        <v>11.770635666963043</v>
      </c>
      <c r="AD48">
        <f t="shared" si="1"/>
        <v>1237.4109616042244</v>
      </c>
      <c r="AE48">
        <f>'IDT-1'!C48</f>
        <v>-32</v>
      </c>
      <c r="AF48" s="26"/>
      <c r="AG48">
        <f t="shared" si="2"/>
        <v>1205.4109616042244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7.9120879120879106</v>
      </c>
      <c r="F49">
        <f>GT_Spot!Q49</f>
        <v>0</v>
      </c>
      <c r="G49">
        <f>PPCL_NG!Q49</f>
        <v>19.28</v>
      </c>
      <c r="H49">
        <f>PPCL_Spot!Q49</f>
        <v>4.686875416389074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643.78839097792013</v>
      </c>
      <c r="P49" s="77">
        <v>68.090000000000018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154.81</v>
      </c>
      <c r="U49" s="78">
        <f>SUMPRODUCT(LTA!F49:AJ49,LTA!F$102:AJ$102,LTA!F$104:AJ$104)</f>
        <v>90.97999999999999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207.15</v>
      </c>
      <c r="AB49" s="117">
        <f>-STOA!O49</f>
        <v>0</v>
      </c>
      <c r="AC49">
        <f t="shared" si="0"/>
        <v>11.565464717896296</v>
      </c>
      <c r="AD49">
        <f t="shared" si="1"/>
        <v>1302.691889588501</v>
      </c>
      <c r="AE49">
        <f>'IDT-1'!C49</f>
        <v>-49</v>
      </c>
      <c r="AF49" s="26"/>
      <c r="AG49">
        <f t="shared" si="2"/>
        <v>1253.691889588501</v>
      </c>
      <c r="AI49" s="75">
        <f>PXIL!I49</f>
        <v>0</v>
      </c>
      <c r="AJ49" s="75">
        <f>PXIL!O49</f>
        <v>0</v>
      </c>
      <c r="AK49" s="75">
        <f>RTM_IEX!I49</f>
        <v>19.27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7.9120879120879106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643.78812405398492</v>
      </c>
      <c r="P50" s="77">
        <v>68.090000000000018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154.62</v>
      </c>
      <c r="U50" s="78">
        <f>SUMPRODUCT(LTA!F50:AJ50,LTA!F$102:AJ$102,LTA!F$104:AJ$104)</f>
        <v>91.059999999999988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-44</v>
      </c>
      <c r="AA50" s="117">
        <f>STOA!I50</f>
        <v>207.15</v>
      </c>
      <c r="AB50" s="117">
        <f>-STOA!O50</f>
        <v>0</v>
      </c>
      <c r="AC50">
        <f t="shared" si="0"/>
        <v>12.042631476278036</v>
      </c>
      <c r="AD50">
        <f t="shared" si="1"/>
        <v>1268.0475804897949</v>
      </c>
      <c r="AE50">
        <f>'IDT-1'!C50</f>
        <v>-2</v>
      </c>
      <c r="AF50" s="26"/>
      <c r="AG50">
        <f t="shared" si="2"/>
        <v>1266.0475804897949</v>
      </c>
      <c r="AI50" s="75">
        <f>PXIL!I50</f>
        <v>0</v>
      </c>
      <c r="AJ50" s="75">
        <f>PXIL!O50</f>
        <v>0</v>
      </c>
      <c r="AK50" s="75">
        <f>RTM_IEX!I50</f>
        <v>28.9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7.9120879120879106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47.628412386253792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643.77794403885912</v>
      </c>
      <c r="P51" s="77">
        <v>68.090000000000018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155.07999999999998</v>
      </c>
      <c r="U51" s="78">
        <f>SUMPRODUCT(LTA!F51:AJ51,LTA!F$102:AJ$102,LTA!F$104:AJ$104)</f>
        <v>91.27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-6.63</v>
      </c>
      <c r="AA51" s="117">
        <f>STOA!I51</f>
        <v>207.15</v>
      </c>
      <c r="AB51" s="117">
        <f>-STOA!O51</f>
        <v>0</v>
      </c>
      <c r="AC51">
        <f t="shared" si="0"/>
        <v>11.526920295639524</v>
      </c>
      <c r="AD51">
        <f t="shared" si="1"/>
        <v>1285.0315240415614</v>
      </c>
      <c r="AE51">
        <f>'IDT-1'!C51</f>
        <v>-32</v>
      </c>
      <c r="AF51" s="26"/>
      <c r="AG51">
        <f t="shared" si="2"/>
        <v>1253.0315240415614</v>
      </c>
      <c r="AI51" s="75">
        <f>PXIL!I51</f>
        <v>0</v>
      </c>
      <c r="AJ51" s="75">
        <f>PXIL!O51</f>
        <v>0</v>
      </c>
      <c r="AK51" s="75">
        <f>RTM_IEX!I51</f>
        <v>9.6300000000000008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7.9120879120879106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47.628412386253792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643.77794403885912</v>
      </c>
      <c r="P52" s="77">
        <v>68.090000000000018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154.44</v>
      </c>
      <c r="U52" s="78">
        <f>SUMPRODUCT(LTA!F52:AJ52,LTA!F$102:AJ$102,LTA!F$104:AJ$104)</f>
        <v>88.419999999999987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</v>
      </c>
      <c r="AA52" s="117">
        <f>STOA!I52</f>
        <v>207.15</v>
      </c>
      <c r="AB52" s="117">
        <f>-STOA!O52</f>
        <v>0</v>
      </c>
      <c r="AC52">
        <f t="shared" si="0"/>
        <v>11.450261712911519</v>
      </c>
      <c r="AD52">
        <f t="shared" si="1"/>
        <v>1267.6181826242896</v>
      </c>
      <c r="AE52">
        <f>'IDT-1'!C52</f>
        <v>-31</v>
      </c>
      <c r="AF52" s="26"/>
      <c r="AG52">
        <f t="shared" si="2"/>
        <v>1236.6181826242896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7.9120879120879106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47.628412386253792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651.5820502544816</v>
      </c>
      <c r="P53" s="77">
        <v>68.090000000000018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154.79000000000002</v>
      </c>
      <c r="U53" s="78">
        <f>SUMPRODUCT(LTA!F53:AJ53,LTA!F$102:AJ$102,LTA!F$104:AJ$104)</f>
        <v>88.74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</v>
      </c>
      <c r="AA53" s="117">
        <f>STOA!I53</f>
        <v>207.45000000000002</v>
      </c>
      <c r="AB53" s="117">
        <f>-STOA!O53</f>
        <v>0</v>
      </c>
      <c r="AC53">
        <f t="shared" si="0"/>
        <v>12.200285411773645</v>
      </c>
      <c r="AD53">
        <f t="shared" si="1"/>
        <v>1201.4322651410498</v>
      </c>
      <c r="AE53">
        <f>'IDT-1'!C53</f>
        <v>-34</v>
      </c>
      <c r="AF53" s="26"/>
      <c r="AG53">
        <f t="shared" si="2"/>
        <v>1167.4322651410498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7.9120879120879106</v>
      </c>
      <c r="F54">
        <f>GT_Spot!Q54</f>
        <v>0</v>
      </c>
      <c r="G54">
        <f>PPCL_NG!Q54</f>
        <v>19.28</v>
      </c>
      <c r="H54">
        <f>PPCL_Spot!Q54</f>
        <v>5.79</v>
      </c>
      <c r="I54">
        <f>Bawana_NG!Q54</f>
        <v>47.628412386253792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651.5820502544816</v>
      </c>
      <c r="P54" s="77">
        <v>68.090000000000018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155.19999999999999</v>
      </c>
      <c r="U54" s="78">
        <f>SUMPRODUCT(LTA!F54:AJ54,LTA!F$102:AJ$102,LTA!F$104:AJ$104)</f>
        <v>88.99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-31</v>
      </c>
      <c r="AA54" s="117">
        <f>STOA!I54</f>
        <v>207.45000000000002</v>
      </c>
      <c r="AB54" s="117">
        <f>-STOA!O54</f>
        <v>0</v>
      </c>
      <c r="AC54">
        <f t="shared" si="0"/>
        <v>12.072921498940714</v>
      </c>
      <c r="AD54">
        <f t="shared" si="1"/>
        <v>1217.2196290538825</v>
      </c>
      <c r="AE54">
        <f>'IDT-1'!C54</f>
        <v>-18</v>
      </c>
      <c r="AF54" s="26"/>
      <c r="AG54">
        <f t="shared" si="2"/>
        <v>1199.2196290538825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15.992861111111109</v>
      </c>
      <c r="F55">
        <f>GT_Spot!Q55</f>
        <v>0</v>
      </c>
      <c r="G55">
        <f>PPCL_NG!Q55</f>
        <v>19.28</v>
      </c>
      <c r="H55">
        <f>PPCL_Spot!Q55</f>
        <v>17.79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649.09987480128484</v>
      </c>
      <c r="P55" s="77">
        <v>68.090000000000018</v>
      </c>
      <c r="Q55" s="77">
        <v>22.07</v>
      </c>
      <c r="R55" s="80">
        <v>26.3</v>
      </c>
      <c r="S55" s="80">
        <v>0</v>
      </c>
      <c r="T55" s="78">
        <f>SUMPRODUCT(LTA!F55:AJ55,LTA!F$101:AJ$101,LTA!F$104:AJ$104)</f>
        <v>155.82999999999998</v>
      </c>
      <c r="U55" s="78">
        <f>SUMPRODUCT(LTA!F55:AJ55,LTA!F$102:AJ$102,LTA!F$104:AJ$104)</f>
        <v>89.339999999999989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-51</v>
      </c>
      <c r="AA55" s="117">
        <f>STOA!I55</f>
        <v>207.45000000000002</v>
      </c>
      <c r="AB55" s="117">
        <f>-STOA!O55</f>
        <v>0</v>
      </c>
      <c r="AC55">
        <f t="shared" si="0"/>
        <v>13.100001244713509</v>
      </c>
      <c r="AD55">
        <f t="shared" si="1"/>
        <v>1142.0627346676824</v>
      </c>
      <c r="AE55">
        <f>'IDT-1'!C55</f>
        <v>-4</v>
      </c>
      <c r="AF55" s="26"/>
      <c r="AG55">
        <f t="shared" si="2"/>
        <v>1138.0627346676824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15.992861111111109</v>
      </c>
      <c r="F56">
        <f>GT_Spot!Q56</f>
        <v>0</v>
      </c>
      <c r="G56">
        <f>PPCL_NG!Q56</f>
        <v>19.28</v>
      </c>
      <c r="H56">
        <f>PPCL_Spot!Q56</f>
        <v>18.5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649.09987480128484</v>
      </c>
      <c r="P56" s="77">
        <v>68.090000000000018</v>
      </c>
      <c r="Q56" s="77">
        <v>22.07</v>
      </c>
      <c r="R56" s="80">
        <v>26.3</v>
      </c>
      <c r="S56" s="80">
        <v>0</v>
      </c>
      <c r="T56" s="78">
        <f>SUMPRODUCT(LTA!F56:AJ56,LTA!F$101:AJ$101,LTA!F$104:AJ$104)</f>
        <v>154.11000000000001</v>
      </c>
      <c r="U56" s="78">
        <f>SUMPRODUCT(LTA!F56:AJ56,LTA!F$102:AJ$102,LTA!F$104:AJ$104)</f>
        <v>89.699999999999989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</v>
      </c>
      <c r="AA56" s="117">
        <f>STOA!I56</f>
        <v>207.45000000000002</v>
      </c>
      <c r="AB56" s="117">
        <f>-STOA!O56</f>
        <v>0</v>
      </c>
      <c r="AC56">
        <f t="shared" si="0"/>
        <v>12.69476550621472</v>
      </c>
      <c r="AD56">
        <f t="shared" si="1"/>
        <v>1186.8179704061813</v>
      </c>
      <c r="AE56">
        <f>'IDT-1'!C56</f>
        <v>-43</v>
      </c>
      <c r="AF56" s="26"/>
      <c r="AG56">
        <f t="shared" si="2"/>
        <v>1143.8179704061813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7.9281302638966871</v>
      </c>
      <c r="F57">
        <f>GT_Spot!Q57</f>
        <v>0</v>
      </c>
      <c r="G57">
        <f>PPCL_NG!Q57</f>
        <v>19.28</v>
      </c>
      <c r="H57">
        <f>PPCL_Spot!Q57</f>
        <v>5.9499999999999993</v>
      </c>
      <c r="I57">
        <f>Bawana_NG!Q57</f>
        <v>47.628412386253792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624.26558402366811</v>
      </c>
      <c r="P57" s="77">
        <v>68.090000000000018</v>
      </c>
      <c r="Q57" s="77">
        <v>22.07</v>
      </c>
      <c r="R57" s="80">
        <v>26.3</v>
      </c>
      <c r="S57" s="80">
        <v>0</v>
      </c>
      <c r="T57" s="78">
        <f>SUMPRODUCT(LTA!F57:AJ57,LTA!F$101:AJ$101,LTA!F$104:AJ$104)</f>
        <v>154.36000000000001</v>
      </c>
      <c r="U57" s="78">
        <f>SUMPRODUCT(LTA!F57:AJ57,LTA!F$102:AJ$102,LTA!F$104:AJ$104)</f>
        <v>90.36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</v>
      </c>
      <c r="AA57" s="117">
        <f>STOA!I57</f>
        <v>207.45000000000002</v>
      </c>
      <c r="AB57" s="117">
        <f>-STOA!O57</f>
        <v>0</v>
      </c>
      <c r="AC57">
        <f t="shared" si="0"/>
        <v>11.794359131194495</v>
      </c>
      <c r="AD57">
        <f t="shared" si="1"/>
        <v>1195.887767542624</v>
      </c>
      <c r="AE57">
        <f>'IDT-1'!C57</f>
        <v>-46</v>
      </c>
      <c r="AF57" s="26"/>
      <c r="AG57">
        <f t="shared" si="2"/>
        <v>1149.887767542624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7.9281302638966871</v>
      </c>
      <c r="F58">
        <f>GT_Spot!Q58</f>
        <v>0</v>
      </c>
      <c r="G58">
        <f>PPCL_NG!Q58</f>
        <v>19.28</v>
      </c>
      <c r="H58">
        <f>PPCL_Spot!Q58</f>
        <v>5.9499999999999993</v>
      </c>
      <c r="I58">
        <f>Bawana_NG!Q58</f>
        <v>47.628412386253792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624.26558402366811</v>
      </c>
      <c r="P58" s="77">
        <v>68.090000000000018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153.70999999999998</v>
      </c>
      <c r="U58" s="78">
        <f>SUMPRODUCT(LTA!F58:AJ58,LTA!F$102:AJ$102,LTA!F$104:AJ$104)</f>
        <v>90.429999999999993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207.45000000000002</v>
      </c>
      <c r="AB58" s="117">
        <f>-STOA!O58</f>
        <v>0</v>
      </c>
      <c r="AC58">
        <f t="shared" si="0"/>
        <v>11.789255131194496</v>
      </c>
      <c r="AD58">
        <f t="shared" si="1"/>
        <v>1195.3128715426242</v>
      </c>
      <c r="AE58">
        <f>'IDT-1'!C58</f>
        <v>-26</v>
      </c>
      <c r="AF58" s="26"/>
      <c r="AG58">
        <f t="shared" si="2"/>
        <v>1169.3128715426242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7.9281302638966871</v>
      </c>
      <c r="F59">
        <f>GT_Spot!Q59</f>
        <v>0</v>
      </c>
      <c r="G59">
        <f>PPCL_NG!Q59</f>
        <v>19.28</v>
      </c>
      <c r="H59">
        <f>PPCL_Spot!Q59</f>
        <v>5.9499999999999993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623.21391175334645</v>
      </c>
      <c r="P59" s="77">
        <v>68.090000000000018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150.82999999999998</v>
      </c>
      <c r="U59" s="78">
        <f>SUMPRODUCT(LTA!F59:AJ59,LTA!F$102:AJ$102,LTA!F$104:AJ$104)</f>
        <v>90.52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</v>
      </c>
      <c r="AA59" s="117">
        <f>STOA!I59</f>
        <v>207.45000000000002</v>
      </c>
      <c r="AB59" s="117">
        <f>-STOA!O59</f>
        <v>0</v>
      </c>
      <c r="AC59">
        <f t="shared" si="0"/>
        <v>11.891030044005172</v>
      </c>
      <c r="AD59">
        <f t="shared" si="1"/>
        <v>1180.6610119732379</v>
      </c>
      <c r="AE59">
        <f>'IDT-1'!C59</f>
        <v>-11</v>
      </c>
      <c r="AF59" s="26"/>
      <c r="AG59">
        <f t="shared" si="2"/>
        <v>1169.6610119732379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7.9281302638966871</v>
      </c>
      <c r="F60">
        <f>GT_Spot!Q60</f>
        <v>0</v>
      </c>
      <c r="G60">
        <f>PPCL_NG!Q60</f>
        <v>19.28</v>
      </c>
      <c r="H60">
        <f>PPCL_Spot!Q60</f>
        <v>5.95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626.4553403307616</v>
      </c>
      <c r="P60" s="77">
        <v>68.090000000000018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147.58999999999997</v>
      </c>
      <c r="U60" s="78">
        <f>SUMPRODUCT(LTA!F60:AJ60,LTA!F$102:AJ$102,LTA!F$104:AJ$104)</f>
        <v>90.77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207.45000000000002</v>
      </c>
      <c r="AB60" s="117">
        <f>-STOA!O60</f>
        <v>0</v>
      </c>
      <c r="AC60">
        <f t="shared" si="0"/>
        <v>11.458214366898854</v>
      </c>
      <c r="AD60">
        <f t="shared" si="1"/>
        <v>1230.3452562277596</v>
      </c>
      <c r="AE60">
        <f>'IDT-1'!C60</f>
        <v>0</v>
      </c>
      <c r="AF60" s="26"/>
      <c r="AG60">
        <f t="shared" si="2"/>
        <v>1230.3452562277596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7.9281302638966871</v>
      </c>
      <c r="F61">
        <f>GT_Spot!Q61</f>
        <v>0</v>
      </c>
      <c r="G61">
        <f>PPCL_NG!Q61</f>
        <v>19.28</v>
      </c>
      <c r="H61">
        <f>PPCL_Spot!Q61</f>
        <v>5.95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668.43390469759004</v>
      </c>
      <c r="P61" s="77">
        <v>68.090000000000018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144.17000000000002</v>
      </c>
      <c r="U61" s="78">
        <f>SUMPRODUCT(LTA!F61:AJ61,LTA!F$102:AJ$102,LTA!F$104:AJ$104)</f>
        <v>90.97999999999999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-21</v>
      </c>
      <c r="AA61" s="117">
        <f>STOA!I61</f>
        <v>206.85</v>
      </c>
      <c r="AB61" s="117">
        <f>-STOA!O61</f>
        <v>0</v>
      </c>
      <c r="AC61">
        <f t="shared" si="0"/>
        <v>12.158100961736952</v>
      </c>
      <c r="AD61">
        <f t="shared" si="1"/>
        <v>1226.8139339997499</v>
      </c>
      <c r="AE61">
        <f>'IDT-1'!C61</f>
        <v>0</v>
      </c>
      <c r="AF61" s="26"/>
      <c r="AG61">
        <f t="shared" si="2"/>
        <v>1226.8139339997499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15.992861111111109</v>
      </c>
      <c r="F62">
        <f>GT_Spot!Q62</f>
        <v>0</v>
      </c>
      <c r="G62">
        <f>PPCL_NG!Q62</f>
        <v>19.28</v>
      </c>
      <c r="H62">
        <f>PPCL_Spot!Q62</f>
        <v>16.5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679.70407122539314</v>
      </c>
      <c r="P62" s="77">
        <v>68.090000000000018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139.62</v>
      </c>
      <c r="U62" s="78">
        <f>SUMPRODUCT(LTA!F62:AJ62,LTA!F$102:AJ$102,LTA!F$104:AJ$104)</f>
        <v>91.059999999999988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</v>
      </c>
      <c r="AA62" s="117">
        <f>STOA!I62</f>
        <v>206.85</v>
      </c>
      <c r="AB62" s="117">
        <f>-STOA!O62</f>
        <v>0</v>
      </c>
      <c r="AC62">
        <f t="shared" si="0"/>
        <v>12.026626957749293</v>
      </c>
      <c r="AD62">
        <f t="shared" si="1"/>
        <v>1292.3603053787549</v>
      </c>
      <c r="AE62">
        <f>'IDT-1'!C62</f>
        <v>-6</v>
      </c>
      <c r="AF62" s="26"/>
      <c r="AG62">
        <f t="shared" si="2"/>
        <v>1286.3603053787549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7.9214780600461889</v>
      </c>
      <c r="F63">
        <f>GT_Spot!Q63</f>
        <v>0</v>
      </c>
      <c r="G63">
        <f>PPCL_NG!Q63</f>
        <v>19.28</v>
      </c>
      <c r="H63">
        <f>PPCL_Spot!Q63</f>
        <v>5.77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682.94930887225621</v>
      </c>
      <c r="P63" s="77">
        <v>68.090000000000018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130.57</v>
      </c>
      <c r="U63" s="78">
        <f>SUMPRODUCT(LTA!F63:AJ63,LTA!F$102:AJ$102,LTA!F$104:AJ$104)</f>
        <v>91.27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</v>
      </c>
      <c r="AA63" s="117">
        <f>STOA!I63</f>
        <v>206.25</v>
      </c>
      <c r="AB63" s="117">
        <f>-STOA!O63</f>
        <v>0</v>
      </c>
      <c r="AC63">
        <f t="shared" si="0"/>
        <v>11.709805052526457</v>
      </c>
      <c r="AD63">
        <f t="shared" si="1"/>
        <v>1316.940981879776</v>
      </c>
      <c r="AE63">
        <f>'IDT-1'!C63</f>
        <v>-1</v>
      </c>
      <c r="AF63" s="26"/>
      <c r="AG63">
        <f t="shared" si="2"/>
        <v>1315.940981879776</v>
      </c>
      <c r="AI63" s="75">
        <f>PXIL!I63</f>
        <v>0</v>
      </c>
      <c r="AJ63" s="75">
        <f>PXIL!O63</f>
        <v>0</v>
      </c>
      <c r="AK63" s="75">
        <f>RTM_IEX!I63</f>
        <v>19.260000000000002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7.9214780600461889</v>
      </c>
      <c r="F64">
        <f>GT_Spot!Q64</f>
        <v>0</v>
      </c>
      <c r="G64">
        <f>PPCL_NG!Q64</f>
        <v>19.28</v>
      </c>
      <c r="H64">
        <f>PPCL_Spot!Q64</f>
        <v>5.77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692.57950941382887</v>
      </c>
      <c r="P64" s="77">
        <v>68.090000000000018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132.56</v>
      </c>
      <c r="U64" s="78">
        <f>SUMPRODUCT(LTA!F64:AJ64,LTA!F$102:AJ$102,LTA!F$104:AJ$104)</f>
        <v>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</v>
      </c>
      <c r="AA64" s="117">
        <f>STOA!I64</f>
        <v>205.65</v>
      </c>
      <c r="AB64" s="117">
        <f>-STOA!O64</f>
        <v>0</v>
      </c>
      <c r="AC64">
        <f t="shared" si="0"/>
        <v>11.772853454903276</v>
      </c>
      <c r="AD64">
        <f t="shared" si="1"/>
        <v>1313.998134018972</v>
      </c>
      <c r="AE64">
        <f>'IDT-1'!C64</f>
        <v>0</v>
      </c>
      <c r="AF64" s="26"/>
      <c r="AG64">
        <f t="shared" si="2"/>
        <v>1313.998134018972</v>
      </c>
      <c r="AI64" s="75">
        <f>PXIL!I64</f>
        <v>0</v>
      </c>
      <c r="AJ64" s="75">
        <f>PXIL!O64</f>
        <v>0</v>
      </c>
      <c r="AK64" s="75">
        <f>RTM_IEX!I64</f>
        <v>9.6300000000000008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7.9214780600461889</v>
      </c>
      <c r="F65">
        <f>GT_Spot!Q65</f>
        <v>0</v>
      </c>
      <c r="G65">
        <f>PPCL_NG!Q65</f>
        <v>19.28</v>
      </c>
      <c r="H65">
        <f>PPCL_Spot!Q65</f>
        <v>5.77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704.12437500248336</v>
      </c>
      <c r="P65" s="77">
        <v>68.090000000000018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127.74</v>
      </c>
      <c r="U65" s="78">
        <f>SUMPRODUCT(LTA!F65:AJ65,LTA!F$102:AJ$102,LTA!F$104:AJ$104)</f>
        <v>92.22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</v>
      </c>
      <c r="AA65" s="117">
        <f>STOA!I65</f>
        <v>204.45000000000002</v>
      </c>
      <c r="AB65" s="117">
        <f>-STOA!O65</f>
        <v>0</v>
      </c>
      <c r="AC65">
        <f t="shared" si="0"/>
        <v>11.948593634472456</v>
      </c>
      <c r="AD65">
        <f t="shared" si="1"/>
        <v>1343.8372594280572</v>
      </c>
      <c r="AE65">
        <f>'IDT-1'!C65</f>
        <v>0</v>
      </c>
      <c r="AF65" s="26"/>
      <c r="AG65">
        <f t="shared" si="2"/>
        <v>1343.8372594280572</v>
      </c>
      <c r="AI65" s="75">
        <f>PXIL!I65</f>
        <v>0</v>
      </c>
      <c r="AJ65" s="75">
        <f>PXIL!O65</f>
        <v>0</v>
      </c>
      <c r="AK65" s="75">
        <f>RTM_IEX!I65</f>
        <v>28.9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7.9214780600461889</v>
      </c>
      <c r="F66">
        <f>GT_Spot!Q66</f>
        <v>0</v>
      </c>
      <c r="G66">
        <f>PPCL_NG!Q66</f>
        <v>19.28</v>
      </c>
      <c r="H66">
        <f>PPCL_Spot!Q66</f>
        <v>13.33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704.12368689074708</v>
      </c>
      <c r="P66" s="77">
        <v>68.090000000000018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121.08</v>
      </c>
      <c r="U66" s="78">
        <f>SUMPRODUCT(LTA!F66:AJ66,LTA!F$102:AJ$102,LTA!F$104:AJ$104)</f>
        <v>92.429999999999993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-24</v>
      </c>
      <c r="AA66" s="117">
        <f>STOA!I66</f>
        <v>202.35</v>
      </c>
      <c r="AB66" s="117">
        <f>-STOA!O66</f>
        <v>0</v>
      </c>
      <c r="AC66">
        <f t="shared" si="0"/>
        <v>12.271232512099669</v>
      </c>
      <c r="AD66">
        <f t="shared" si="1"/>
        <v>1333.9739324386935</v>
      </c>
      <c r="AE66">
        <f>'IDT-1'!C66</f>
        <v>-1</v>
      </c>
      <c r="AF66" s="26"/>
      <c r="AG66">
        <f t="shared" si="2"/>
        <v>1332.9739324386935</v>
      </c>
      <c r="AI66" s="75">
        <f>PXIL!I66</f>
        <v>0</v>
      </c>
      <c r="AJ66" s="75">
        <f>PXIL!O66</f>
        <v>0</v>
      </c>
      <c r="AK66" s="75">
        <f>RTM_IEX!I66</f>
        <v>43.35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7.9214780600461889</v>
      </c>
      <c r="F67">
        <f>GT_Spot!Q67</f>
        <v>0</v>
      </c>
      <c r="G67">
        <f>PPCL_NG!Q67</f>
        <v>19.28</v>
      </c>
      <c r="H67">
        <f>PPCL_Spot!Q67</f>
        <v>12.77</v>
      </c>
      <c r="I67">
        <f>Bawana_NG!Q67</f>
        <v>46.84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705.6267483590068</v>
      </c>
      <c r="P67" s="77">
        <v>68.090000000000018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107.38</v>
      </c>
      <c r="U67" s="78">
        <f>SUMPRODUCT(LTA!F67:AJ67,LTA!F$102:AJ$102,LTA!F$104:AJ$104)</f>
        <v>92.72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-80</v>
      </c>
      <c r="AA67" s="117">
        <f>STOA!I67</f>
        <v>200.85</v>
      </c>
      <c r="AB67" s="117">
        <f>-STOA!O67</f>
        <v>0</v>
      </c>
      <c r="AC67">
        <f t="shared" si="0"/>
        <v>13.211778594263292</v>
      </c>
      <c r="AD67">
        <f t="shared" si="1"/>
        <v>1327.4164478247897</v>
      </c>
      <c r="AE67">
        <f>'IDT-1'!C67</f>
        <v>-1</v>
      </c>
      <c r="AF67" s="26"/>
      <c r="AG67">
        <f t="shared" si="2"/>
        <v>1326.4164478247897</v>
      </c>
      <c r="AI67" s="75">
        <f>PXIL!I67</f>
        <v>0</v>
      </c>
      <c r="AJ67" s="75">
        <f>PXIL!O67</f>
        <v>0</v>
      </c>
      <c r="AK67" s="75">
        <f>RTM_IEX!I67</f>
        <v>110.78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7.9214780600461889</v>
      </c>
      <c r="F68">
        <f>GT_Spot!Q68</f>
        <v>0</v>
      </c>
      <c r="G68">
        <f>PPCL_NG!Q68</f>
        <v>19.28</v>
      </c>
      <c r="H68">
        <f>PPCL_Spot!Q68</f>
        <v>13.33</v>
      </c>
      <c r="I68">
        <f>Bawana_NG!Q68</f>
        <v>46.02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705.62627309346362</v>
      </c>
      <c r="P68" s="77">
        <v>68.090000000000018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96.21</v>
      </c>
      <c r="U68" s="78">
        <f>SUMPRODUCT(LTA!F68:AJ68,LTA!F$102:AJ$102,LTA!F$104:AJ$104)</f>
        <v>92.99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-70</v>
      </c>
      <c r="AA68" s="117">
        <f>STOA!I68</f>
        <v>199.65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12.971721136704559</v>
      </c>
      <c r="AD68">
        <f t="shared" ref="AD68:AD98" si="4">SUM(B68:AB68,AI68:AR68)-AC68</f>
        <v>1320.4660300168052</v>
      </c>
      <c r="AE68">
        <f>'IDT-1'!C68</f>
        <v>0</v>
      </c>
      <c r="AF68" s="26"/>
      <c r="AG68">
        <f t="shared" ref="AG68:AG98" si="5">SUM(AD68:AF68)</f>
        <v>1320.4660300168052</v>
      </c>
      <c r="AI68" s="75">
        <f>PXIL!I68</f>
        <v>0</v>
      </c>
      <c r="AJ68" s="75">
        <f>PXIL!O68</f>
        <v>0</v>
      </c>
      <c r="AK68" s="75">
        <f>RTM_IEX!I68</f>
        <v>105.95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7.9214780600461889</v>
      </c>
      <c r="F69">
        <f>GT_Spot!Q69</f>
        <v>0</v>
      </c>
      <c r="G69">
        <f>PPCL_NG!Q69</f>
        <v>19.28</v>
      </c>
      <c r="H69">
        <f>PPCL_Spot!Q69</f>
        <v>13.33</v>
      </c>
      <c r="I69">
        <f>Bawana_NG!Q69</f>
        <v>46.02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709.66799168967839</v>
      </c>
      <c r="P69" s="77">
        <v>68.090000000000018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89.57</v>
      </c>
      <c r="U69" s="78">
        <f>SUMPRODUCT(LTA!F69:AJ69,LTA!F$102:AJ$102,LTA!F$104:AJ$104)</f>
        <v>93.36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-65</v>
      </c>
      <c r="AA69" s="117">
        <f>STOA!I69</f>
        <v>197.55</v>
      </c>
      <c r="AB69" s="117">
        <f>-STOA!O69</f>
        <v>0</v>
      </c>
      <c r="AC69">
        <f t="shared" si="3"/>
        <v>13.10132162274027</v>
      </c>
      <c r="AD69">
        <f t="shared" si="4"/>
        <v>1345.1081481269841</v>
      </c>
      <c r="AE69">
        <f>'IDT-1'!C69</f>
        <v>0</v>
      </c>
      <c r="AF69" s="26"/>
      <c r="AG69">
        <f t="shared" si="5"/>
        <v>1345.1081481269841</v>
      </c>
      <c r="AI69" s="75">
        <f>PXIL!I69</f>
        <v>0</v>
      </c>
      <c r="AJ69" s="75">
        <f>PXIL!O69</f>
        <v>0</v>
      </c>
      <c r="AK69" s="75">
        <f>RTM_IEX!I69</f>
        <v>130.05000000000001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7.9214780600461889</v>
      </c>
      <c r="F70">
        <f>GT_Spot!Q70</f>
        <v>0</v>
      </c>
      <c r="G70">
        <f>PPCL_NG!Q70</f>
        <v>19.28</v>
      </c>
      <c r="H70">
        <f>PPCL_Spot!Q70</f>
        <v>13.33</v>
      </c>
      <c r="I70">
        <f>Bawana_NG!Q70</f>
        <v>46.02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709.66799168967839</v>
      </c>
      <c r="P70" s="77">
        <v>68.090000000000018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79.33</v>
      </c>
      <c r="U70" s="78">
        <f>SUMPRODUCT(LTA!F70:AJ70,LTA!F$102:AJ$102,LTA!F$104:AJ$104)</f>
        <v>93.669999999999987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-60</v>
      </c>
      <c r="AA70" s="117">
        <f>STOA!I70</f>
        <v>196.05</v>
      </c>
      <c r="AB70" s="117">
        <f>-STOA!O70</f>
        <v>0</v>
      </c>
      <c r="AC70">
        <f t="shared" si="3"/>
        <v>12.744354985129297</v>
      </c>
      <c r="AD70">
        <f t="shared" si="4"/>
        <v>1314.9451147645952</v>
      </c>
      <c r="AE70">
        <f>'IDT-1'!C70</f>
        <v>0</v>
      </c>
      <c r="AF70" s="26"/>
      <c r="AG70">
        <f t="shared" si="5"/>
        <v>1314.9451147645952</v>
      </c>
      <c r="AI70" s="75">
        <f>PXIL!I70</f>
        <v>0</v>
      </c>
      <c r="AJ70" s="75">
        <f>PXIL!O70</f>
        <v>0</v>
      </c>
      <c r="AK70" s="75">
        <f>RTM_IEX!I70</f>
        <v>105.96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7.9214780600461889</v>
      </c>
      <c r="F71">
        <f>GT_Spot!Q71</f>
        <v>0</v>
      </c>
      <c r="G71">
        <f>PPCL_NG!Q71</f>
        <v>19.28</v>
      </c>
      <c r="H71">
        <f>PPCL_Spot!Q71</f>
        <v>13.33</v>
      </c>
      <c r="I71">
        <f>Bawana_NG!Q71</f>
        <v>46.02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714.26485905167829</v>
      </c>
      <c r="P71" s="77">
        <v>68.090000000000018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69.05</v>
      </c>
      <c r="U71" s="78">
        <f>SUMPRODUCT(LTA!F71:AJ71,LTA!F$102:AJ$102,LTA!F$104:AJ$104)</f>
        <v>93.28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-60</v>
      </c>
      <c r="AA71" s="117">
        <f>STOA!I71</f>
        <v>194.25</v>
      </c>
      <c r="AB71" s="117">
        <f>-STOA!O71</f>
        <v>0</v>
      </c>
      <c r="AC71">
        <f t="shared" si="3"/>
        <v>12.251175417914896</v>
      </c>
      <c r="AD71">
        <f t="shared" si="4"/>
        <v>1259.3951616938095</v>
      </c>
      <c r="AE71">
        <f>'IDT-1'!C71</f>
        <v>0</v>
      </c>
      <c r="AF71" s="26"/>
      <c r="AG71">
        <f t="shared" si="5"/>
        <v>1259.3951616938095</v>
      </c>
      <c r="AI71" s="75">
        <f>PXIL!I71</f>
        <v>0</v>
      </c>
      <c r="AJ71" s="75">
        <f>PXIL!O71</f>
        <v>0</v>
      </c>
      <c r="AK71" s="75">
        <f>RTM_IEX!I71</f>
        <v>57.79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7.9214780600461889</v>
      </c>
      <c r="F72">
        <f>GT_Spot!Q72</f>
        <v>0</v>
      </c>
      <c r="G72">
        <f>PPCL_NG!Q72</f>
        <v>19.28</v>
      </c>
      <c r="H72">
        <f>PPCL_Spot!Q72</f>
        <v>13.33</v>
      </c>
      <c r="I72">
        <f>Bawana_NG!Q72</f>
        <v>46.84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714.26485905167829</v>
      </c>
      <c r="P72" s="77">
        <v>68.090000000000018</v>
      </c>
      <c r="Q72" s="77">
        <v>22.07</v>
      </c>
      <c r="R72" s="80">
        <v>26.14</v>
      </c>
      <c r="S72" s="80">
        <v>0</v>
      </c>
      <c r="T72" s="78">
        <f>SUMPRODUCT(LTA!F72:AJ72,LTA!F$101:AJ$101,LTA!F$104:AJ$104)</f>
        <v>57.4</v>
      </c>
      <c r="U72" s="78">
        <f>SUMPRODUCT(LTA!F72:AJ72,LTA!F$102:AJ$102,LTA!F$104:AJ$104)</f>
        <v>93.47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-55</v>
      </c>
      <c r="AA72" s="117">
        <f>STOA!I72</f>
        <v>192.15</v>
      </c>
      <c r="AB72" s="117">
        <f>-STOA!O72</f>
        <v>0</v>
      </c>
      <c r="AC72">
        <f t="shared" si="3"/>
        <v>12.22051278030392</v>
      </c>
      <c r="AD72">
        <f t="shared" si="4"/>
        <v>1265.9858243314206</v>
      </c>
      <c r="AE72">
        <f>'IDT-1'!C72</f>
        <v>0</v>
      </c>
      <c r="AF72" s="26"/>
      <c r="AG72">
        <f t="shared" si="5"/>
        <v>1265.9858243314206</v>
      </c>
      <c r="AI72" s="75">
        <f>PXIL!I72</f>
        <v>0</v>
      </c>
      <c r="AJ72" s="75">
        <f>PXIL!O72</f>
        <v>0</v>
      </c>
      <c r="AK72" s="75">
        <f>RTM_IEX!I72</f>
        <v>72.25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7.9214780600461889</v>
      </c>
      <c r="F73">
        <f>GT_Spot!Q73</f>
        <v>0</v>
      </c>
      <c r="G73">
        <f>PPCL_NG!Q73</f>
        <v>19.28</v>
      </c>
      <c r="H73">
        <f>PPCL_Spot!Q73</f>
        <v>12.77</v>
      </c>
      <c r="I73">
        <f>Bawana_NG!Q73</f>
        <v>46.84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711.77305631367824</v>
      </c>
      <c r="P73" s="77">
        <v>68.090000000000018</v>
      </c>
      <c r="Q73" s="77">
        <v>22.07</v>
      </c>
      <c r="R73" s="80">
        <v>13.310000000000002</v>
      </c>
      <c r="S73" s="80">
        <v>0</v>
      </c>
      <c r="T73" s="78">
        <f>SUMPRODUCT(LTA!F73:AJ73,LTA!F$101:AJ$101,LTA!F$104:AJ$104)</f>
        <v>46.86</v>
      </c>
      <c r="U73" s="78">
        <f>SUMPRODUCT(LTA!F73:AJ73,LTA!F$102:AJ$102,LTA!F$104:AJ$104)</f>
        <v>93.61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190.05</v>
      </c>
      <c r="AB73" s="117">
        <f>-STOA!O73</f>
        <v>0</v>
      </c>
      <c r="AC73">
        <f t="shared" si="3"/>
        <v>11.524783902488775</v>
      </c>
      <c r="AD73">
        <f t="shared" si="4"/>
        <v>1298.1097504712357</v>
      </c>
      <c r="AE73">
        <f>'IDT-1'!C73</f>
        <v>0</v>
      </c>
      <c r="AF73" s="26"/>
      <c r="AG73">
        <f t="shared" si="5"/>
        <v>1298.1097504712357</v>
      </c>
      <c r="AI73" s="75">
        <f>PXIL!I73</f>
        <v>0</v>
      </c>
      <c r="AJ73" s="75">
        <f>PXIL!O73</f>
        <v>0</v>
      </c>
      <c r="AK73" s="75">
        <f>RTM_IEX!I73</f>
        <v>77.06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7.9214780600461889</v>
      </c>
      <c r="F74">
        <f>GT_Spot!Q74</f>
        <v>0</v>
      </c>
      <c r="G74">
        <f>PPCL_NG!Q74</f>
        <v>19.28</v>
      </c>
      <c r="H74">
        <f>PPCL_Spot!Q74</f>
        <v>13.33</v>
      </c>
      <c r="I74">
        <f>Bawana_NG!Q74</f>
        <v>46.02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711.77305631367824</v>
      </c>
      <c r="P74" s="77">
        <v>68.090000000000018</v>
      </c>
      <c r="Q74" s="77">
        <v>22.07</v>
      </c>
      <c r="R74" s="80">
        <v>10.06</v>
      </c>
      <c r="S74" s="80">
        <v>0</v>
      </c>
      <c r="T74" s="78">
        <f>SUMPRODUCT(LTA!F74:AJ74,LTA!F$101:AJ$101,LTA!F$104:AJ$104)</f>
        <v>37.15</v>
      </c>
      <c r="U74" s="78">
        <f>SUMPRODUCT(LTA!F74:AJ74,LTA!F$102:AJ$102,LTA!F$104:AJ$104)</f>
        <v>93.8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187.65</v>
      </c>
      <c r="AB74" s="117">
        <f>-STOA!O74</f>
        <v>0</v>
      </c>
      <c r="AC74">
        <f t="shared" si="3"/>
        <v>11.812895902488776</v>
      </c>
      <c r="AD74">
        <f t="shared" si="4"/>
        <v>1330.5616384712357</v>
      </c>
      <c r="AE74">
        <f>'IDT-1'!C74</f>
        <v>-35</v>
      </c>
      <c r="AF74" s="26"/>
      <c r="AG74">
        <f t="shared" si="5"/>
        <v>1295.5616384712357</v>
      </c>
      <c r="AI74" s="75">
        <f>PXIL!I74</f>
        <v>0</v>
      </c>
      <c r="AJ74" s="75">
        <f>PXIL!O74</f>
        <v>0</v>
      </c>
      <c r="AK74" s="75">
        <f>RTM_IEX!I74</f>
        <v>125.23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7.990762124711317</v>
      </c>
      <c r="F75">
        <f>GT_Spot!Q75</f>
        <v>0</v>
      </c>
      <c r="G75">
        <f>PPCL_NG!Q75</f>
        <v>19.28</v>
      </c>
      <c r="H75">
        <f>PPCL_Spot!Q75</f>
        <v>14.22</v>
      </c>
      <c r="I75">
        <f>Bawana_NG!Q75</f>
        <v>46.02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709.15720175367812</v>
      </c>
      <c r="P75" s="77">
        <v>68.090000000000018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28.060000000000002</v>
      </c>
      <c r="U75" s="78">
        <f>SUMPRODUCT(LTA!F75:AJ75,LTA!F$102:AJ$102,LTA!F$104:AJ$104)</f>
        <v>92.789999999999992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162.37</v>
      </c>
      <c r="AB75" s="117">
        <f>-STOA!O75</f>
        <v>0</v>
      </c>
      <c r="AC75">
        <f t="shared" si="3"/>
        <v>10.550742082129828</v>
      </c>
      <c r="AD75">
        <f t="shared" si="4"/>
        <v>1188.3972217962598</v>
      </c>
      <c r="AE75">
        <f>'IDT-1'!C75</f>
        <v>0</v>
      </c>
      <c r="AF75" s="26"/>
      <c r="AG75">
        <f t="shared" si="5"/>
        <v>1188.3972217962598</v>
      </c>
      <c r="AI75" s="75">
        <f>PXIL!I75</f>
        <v>0</v>
      </c>
      <c r="AJ75" s="75">
        <f>PXIL!O75</f>
        <v>0</v>
      </c>
      <c r="AK75" s="75">
        <f>RTM_IEX!I75</f>
        <v>28.9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7.990762124711317</v>
      </c>
      <c r="F76">
        <f>GT_Spot!Q76</f>
        <v>0</v>
      </c>
      <c r="G76">
        <f>PPCL_NG!Q76</f>
        <v>19.28</v>
      </c>
      <c r="H76">
        <f>PPCL_Spot!Q76</f>
        <v>14.22</v>
      </c>
      <c r="I76">
        <f>Bawana_NG!Q76</f>
        <v>46.02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709.15720175367812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19.880000000000003</v>
      </c>
      <c r="U76" s="78">
        <f>SUMPRODUCT(LTA!F76:AJ76,LTA!F$102:AJ$102,LTA!F$104:AJ$104)</f>
        <v>92.77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160.57</v>
      </c>
      <c r="AB76" s="117">
        <f>-STOA!O76</f>
        <v>0</v>
      </c>
      <c r="AC76">
        <f t="shared" si="3"/>
        <v>10.547486082129829</v>
      </c>
      <c r="AD76">
        <f t="shared" si="4"/>
        <v>1188.0304777962597</v>
      </c>
      <c r="AE76">
        <f>'IDT-1'!C76</f>
        <v>0</v>
      </c>
      <c r="AF76" s="26"/>
      <c r="AG76">
        <f t="shared" si="5"/>
        <v>1188.0304777962597</v>
      </c>
      <c r="AI76" s="75">
        <f>PXIL!I76</f>
        <v>0</v>
      </c>
      <c r="AJ76" s="75">
        <f>PXIL!O76</f>
        <v>0</v>
      </c>
      <c r="AK76" s="75">
        <f>RTM_IEX!I76</f>
        <v>38.53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7.990762124711317</v>
      </c>
      <c r="F77">
        <f>GT_Spot!Q77</f>
        <v>0</v>
      </c>
      <c r="G77">
        <f>PPCL_NG!Q77</f>
        <v>19.28</v>
      </c>
      <c r="H77">
        <f>PPCL_Spot!Q77</f>
        <v>14.22</v>
      </c>
      <c r="I77">
        <f>Bawana_NG!Q77</f>
        <v>46.02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713.55741925201357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11.44</v>
      </c>
      <c r="U77" s="78">
        <f>SUMPRODUCT(LTA!F77:AJ77,LTA!F$102:AJ$102,LTA!F$104:AJ$104)</f>
        <v>95.41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159.07</v>
      </c>
      <c r="AB77" s="117">
        <f>-STOA!O77</f>
        <v>0</v>
      </c>
      <c r="AC77">
        <f t="shared" si="3"/>
        <v>10.73387199611518</v>
      </c>
      <c r="AD77">
        <f t="shared" si="4"/>
        <v>1209.0243093806098</v>
      </c>
      <c r="AE77">
        <f>'IDT-1'!C77</f>
        <v>0</v>
      </c>
      <c r="AF77" s="26"/>
      <c r="AG77">
        <f t="shared" si="5"/>
        <v>1209.0243093806098</v>
      </c>
      <c r="AI77" s="75">
        <f>PXIL!I77</f>
        <v>0</v>
      </c>
      <c r="AJ77" s="75">
        <f>PXIL!O77</f>
        <v>0</v>
      </c>
      <c r="AK77" s="75">
        <f>RTM_IEX!I77</f>
        <v>62.61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7.990762124711317</v>
      </c>
      <c r="F78">
        <f>GT_Spot!Q78</f>
        <v>0</v>
      </c>
      <c r="G78">
        <f>PPCL_NG!Q78</f>
        <v>19.28</v>
      </c>
      <c r="H78">
        <f>PPCL_Spot!Q78</f>
        <v>14.22</v>
      </c>
      <c r="I78">
        <f>Bawana_NG!Q78</f>
        <v>46.02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713.61814811201361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6.86</v>
      </c>
      <c r="U78" s="78">
        <f>SUMPRODUCT(LTA!F78:AJ78,LTA!F$102:AJ$102,LTA!F$104:AJ$104)</f>
        <v>95.53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157.57</v>
      </c>
      <c r="AB78" s="117">
        <f>-STOA!O78</f>
        <v>0</v>
      </c>
      <c r="AC78">
        <f t="shared" si="3"/>
        <v>10.68195841008318</v>
      </c>
      <c r="AD78">
        <f t="shared" si="4"/>
        <v>1203.1769518266417</v>
      </c>
      <c r="AE78">
        <f>'IDT-1'!C78</f>
        <v>0</v>
      </c>
      <c r="AF78" s="26"/>
      <c r="AG78">
        <f t="shared" si="5"/>
        <v>1203.1769518266417</v>
      </c>
      <c r="AI78" s="75">
        <f>PXIL!I78</f>
        <v>0</v>
      </c>
      <c r="AJ78" s="75">
        <f>PXIL!O78</f>
        <v>0</v>
      </c>
      <c r="AK78" s="75">
        <f>RTM_IEX!I78</f>
        <v>62.61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7.990762124711317</v>
      </c>
      <c r="F79">
        <f>GT_Spot!Q79</f>
        <v>0</v>
      </c>
      <c r="G79">
        <f>PPCL_NG!Q79</f>
        <v>19.28</v>
      </c>
      <c r="H79">
        <f>PPCL_Spot!Q79</f>
        <v>14.044255835101547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718.80741809369408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2.42</v>
      </c>
      <c r="U79" s="78">
        <f>SUMPRODUCT(LTA!F79:AJ79,LTA!F$102:AJ$102,LTA!F$104:AJ$104)</f>
        <v>95.899999999999991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156.37</v>
      </c>
      <c r="AB79" s="117">
        <f>-STOA!O79</f>
        <v>0</v>
      </c>
      <c r="AC79">
        <f t="shared" si="3"/>
        <v>10.835989437270861</v>
      </c>
      <c r="AD79">
        <f t="shared" si="4"/>
        <v>1220.5264466162359</v>
      </c>
      <c r="AE79">
        <f>'IDT-1'!C79</f>
        <v>0</v>
      </c>
      <c r="AF79" s="26"/>
      <c r="AG79">
        <f t="shared" si="5"/>
        <v>1220.5264466162359</v>
      </c>
      <c r="AI79" s="75">
        <f>PXIL!I79</f>
        <v>0</v>
      </c>
      <c r="AJ79" s="75">
        <f>PXIL!O79</f>
        <v>0</v>
      </c>
      <c r="AK79" s="75">
        <f>RTM_IEX!I79</f>
        <v>80.37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7.990762124711317</v>
      </c>
      <c r="F80">
        <f>GT_Spot!Q80</f>
        <v>0</v>
      </c>
      <c r="G80">
        <f>PPCL_NG!Q80</f>
        <v>19.28</v>
      </c>
      <c r="H80">
        <f>PPCL_Spot!Q80</f>
        <v>14.67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731.26643203769402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0.44</v>
      </c>
      <c r="U80" s="78">
        <f>SUMPRODUCT(LTA!F80:AJ80,LTA!F$102:AJ$102,LTA!F$104:AJ$104)</f>
        <v>96.05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155.16999999999999</v>
      </c>
      <c r="AB80" s="117">
        <f>-STOA!O80</f>
        <v>0</v>
      </c>
      <c r="AC80">
        <f t="shared" si="3"/>
        <v>10.70235930862917</v>
      </c>
      <c r="AD80">
        <f t="shared" si="4"/>
        <v>1205.4748348537764</v>
      </c>
      <c r="AE80">
        <f>'IDT-1'!C80</f>
        <v>0</v>
      </c>
      <c r="AF80" s="26"/>
      <c r="AG80">
        <f t="shared" si="5"/>
        <v>1205.4748348537764</v>
      </c>
      <c r="AI80" s="75">
        <f>PXIL!I80</f>
        <v>0</v>
      </c>
      <c r="AJ80" s="75">
        <f>PXIL!O80</f>
        <v>0</v>
      </c>
      <c r="AK80" s="75">
        <f>RTM_IEX!I80</f>
        <v>55.13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7.990762124711317</v>
      </c>
      <c r="F81">
        <f>GT_Spot!Q81</f>
        <v>0</v>
      </c>
      <c r="G81">
        <f>PPCL_NG!Q81</f>
        <v>19.28</v>
      </c>
      <c r="H81">
        <f>PPCL_Spot!Q81</f>
        <v>14.67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731.26643203769402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96.36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154.57</v>
      </c>
      <c r="AB81" s="117">
        <f>-STOA!O81</f>
        <v>0</v>
      </c>
      <c r="AC81">
        <f t="shared" si="3"/>
        <v>10.505855308629169</v>
      </c>
      <c r="AD81">
        <f t="shared" si="4"/>
        <v>1183.3413388537763</v>
      </c>
      <c r="AE81">
        <f>'IDT-1'!C81</f>
        <v>0</v>
      </c>
      <c r="AF81" s="26"/>
      <c r="AG81">
        <f t="shared" si="5"/>
        <v>1183.3413388537763</v>
      </c>
      <c r="AI81" s="75">
        <f>PXIL!I81</f>
        <v>0</v>
      </c>
      <c r="AJ81" s="75">
        <f>PXIL!O81</f>
        <v>0</v>
      </c>
      <c r="AK81" s="75">
        <f>RTM_IEX!I81</f>
        <v>33.53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7.990762124711317</v>
      </c>
      <c r="F82">
        <f>GT_Spot!Q82</f>
        <v>0</v>
      </c>
      <c r="G82">
        <f>PPCL_NG!Q82</f>
        <v>19.28</v>
      </c>
      <c r="H82">
        <f>PPCL_Spot!Q82</f>
        <v>14.67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731.26643203769402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96.58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10.47021530862917</v>
      </c>
      <c r="AD82">
        <f t="shared" si="4"/>
        <v>1179.3269788537764</v>
      </c>
      <c r="AE82">
        <f>'IDT-1'!C82</f>
        <v>0</v>
      </c>
      <c r="AF82" s="26"/>
      <c r="AG82">
        <f t="shared" si="5"/>
        <v>1179.3269788537764</v>
      </c>
      <c r="AI82" s="75">
        <f>PXIL!I82</f>
        <v>0</v>
      </c>
      <c r="AJ82" s="75">
        <f>PXIL!O82</f>
        <v>0</v>
      </c>
      <c r="AK82" s="75">
        <f>RTM_IEX!I82</f>
        <v>29.26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7.990762124711317</v>
      </c>
      <c r="F83">
        <f>GT_Spot!Q83</f>
        <v>0</v>
      </c>
      <c r="G83">
        <f>PPCL_NG!Q83</f>
        <v>19.28</v>
      </c>
      <c r="H83">
        <f>PPCL_Spot!Q83</f>
        <v>14.67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732.07680633769405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96.69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10.514482602469167</v>
      </c>
      <c r="AD83">
        <f t="shared" si="4"/>
        <v>1184.3130858599361</v>
      </c>
      <c r="AE83">
        <f>'IDT-1'!C83</f>
        <v>0</v>
      </c>
      <c r="AF83" s="26"/>
      <c r="AG83">
        <f t="shared" si="5"/>
        <v>1184.3130858599361</v>
      </c>
      <c r="AI83" s="75">
        <f>PXIL!I83</f>
        <v>0</v>
      </c>
      <c r="AJ83" s="75">
        <f>PXIL!O83</f>
        <v>0</v>
      </c>
      <c r="AK83" s="75">
        <f>RTM_IEX!I83</f>
        <v>33.369999999999997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7.990762124711317</v>
      </c>
      <c r="F84">
        <f>GT_Spot!Q84</f>
        <v>0</v>
      </c>
      <c r="G84">
        <f>PPCL_NG!Q84</f>
        <v>19.28</v>
      </c>
      <c r="H84">
        <f>PPCL_Spot!Q84</f>
        <v>14.67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732.07680633769405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96.75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10.51263460246917</v>
      </c>
      <c r="AD84">
        <f t="shared" si="4"/>
        <v>1184.1049338599362</v>
      </c>
      <c r="AE84">
        <f>'IDT-1'!C84</f>
        <v>0</v>
      </c>
      <c r="AF84" s="26"/>
      <c r="AG84">
        <f t="shared" si="5"/>
        <v>1184.1049338599362</v>
      </c>
      <c r="AI84" s="75">
        <f>PXIL!I84</f>
        <v>0</v>
      </c>
      <c r="AJ84" s="75">
        <f>PXIL!O84</f>
        <v>0</v>
      </c>
      <c r="AK84" s="75">
        <f>RTM_IEX!I84</f>
        <v>33.1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7.990762124711317</v>
      </c>
      <c r="F85">
        <f>GT_Spot!Q85</f>
        <v>0</v>
      </c>
      <c r="G85">
        <f>PPCL_NG!Q85</f>
        <v>19.28</v>
      </c>
      <c r="H85">
        <f>PPCL_Spot!Q85</f>
        <v>14.044255835101547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729.99882739777331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96.899999999999991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10.79217783914676</v>
      </c>
      <c r="AD85">
        <f t="shared" si="4"/>
        <v>1215.5916675184396</v>
      </c>
      <c r="AE85">
        <f>'IDT-1'!C85</f>
        <v>0</v>
      </c>
      <c r="AF85" s="26"/>
      <c r="AG85">
        <f t="shared" si="5"/>
        <v>1215.5916675184396</v>
      </c>
      <c r="AI85" s="75">
        <f>PXIL!I85</f>
        <v>0</v>
      </c>
      <c r="AJ85" s="75">
        <f>PXIL!O85</f>
        <v>0</v>
      </c>
      <c r="AK85" s="75">
        <f>RTM_IEX!I85</f>
        <v>67.42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7.990762124711317</v>
      </c>
      <c r="F86">
        <f>GT_Spot!Q86</f>
        <v>0</v>
      </c>
      <c r="G86">
        <f>PPCL_NG!Q86</f>
        <v>19.28</v>
      </c>
      <c r="H86">
        <f>PPCL_Spot!Q86</f>
        <v>14.67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718.47423957577337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96.94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10.857924014964267</v>
      </c>
      <c r="AD86">
        <f t="shared" si="4"/>
        <v>1222.9970776855205</v>
      </c>
      <c r="AE86">
        <f>'IDT-1'!C86</f>
        <v>0</v>
      </c>
      <c r="AF86" s="26"/>
      <c r="AG86">
        <f t="shared" si="5"/>
        <v>1222.9970776855205</v>
      </c>
      <c r="AI86" s="75">
        <f>PXIL!I86</f>
        <v>0</v>
      </c>
      <c r="AJ86" s="75">
        <f>PXIL!O86</f>
        <v>0</v>
      </c>
      <c r="AK86" s="75">
        <f>RTM_IEX!I86</f>
        <v>85.75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7.990762124711317</v>
      </c>
      <c r="F87">
        <f>GT_Spot!Q87</f>
        <v>0</v>
      </c>
      <c r="G87">
        <f>PPCL_NG!Q87</f>
        <v>19.28</v>
      </c>
      <c r="H87">
        <f>PPCL_Spot!Q87</f>
        <v>14.67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719.36632016240833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95.8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195.89</v>
      </c>
      <c r="AB87" s="117">
        <f>-STOA!O87</f>
        <v>0</v>
      </c>
      <c r="AC87">
        <f t="shared" si="3"/>
        <v>11.260014324126654</v>
      </c>
      <c r="AD87">
        <f t="shared" si="4"/>
        <v>1268.2870679629932</v>
      </c>
      <c r="AE87">
        <f>'IDT-1'!C87</f>
        <v>0</v>
      </c>
      <c r="AF87" s="26"/>
      <c r="AG87">
        <f t="shared" si="5"/>
        <v>1268.2870679629932</v>
      </c>
      <c r="AI87" s="75">
        <f>PXIL!I87</f>
        <v>0</v>
      </c>
      <c r="AJ87" s="75">
        <f>PXIL!O87</f>
        <v>0</v>
      </c>
      <c r="AK87" s="75">
        <f>RTM_IEX!I87</f>
        <v>90.37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7.990762124711317</v>
      </c>
      <c r="F88">
        <f>GT_Spot!Q88</f>
        <v>0</v>
      </c>
      <c r="G88">
        <f>PPCL_NG!Q88</f>
        <v>19.28</v>
      </c>
      <c r="H88">
        <f>PPCL_Spot!Q88</f>
        <v>14.67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719.36632016240833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92.52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195.89</v>
      </c>
      <c r="AB88" s="117">
        <f>-STOA!O88</f>
        <v>0</v>
      </c>
      <c r="AC88">
        <f t="shared" si="3"/>
        <v>11.444462324126654</v>
      </c>
      <c r="AD88">
        <f t="shared" si="4"/>
        <v>1289.062619962993</v>
      </c>
      <c r="AE88">
        <f>'IDT-1'!C88</f>
        <v>0</v>
      </c>
      <c r="AF88" s="26"/>
      <c r="AG88">
        <f t="shared" si="5"/>
        <v>1289.062619962993</v>
      </c>
      <c r="AI88" s="75">
        <f>PXIL!I88</f>
        <v>0</v>
      </c>
      <c r="AJ88" s="75">
        <f>PXIL!O88</f>
        <v>0</v>
      </c>
      <c r="AK88" s="75">
        <f>RTM_IEX!I88</f>
        <v>114.61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7.990762124711317</v>
      </c>
      <c r="F89">
        <f>GT_Spot!Q89</f>
        <v>0</v>
      </c>
      <c r="G89">
        <f>PPCL_NG!Q89</f>
        <v>19.28</v>
      </c>
      <c r="H89">
        <f>PPCL_Spot!Q89</f>
        <v>14.67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719.36632016240833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92.61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195.89</v>
      </c>
      <c r="AB89" s="117">
        <f>-STOA!O89</f>
        <v>0</v>
      </c>
      <c r="AC89">
        <f t="shared" si="3"/>
        <v>11.659358324126655</v>
      </c>
      <c r="AD89">
        <f t="shared" si="4"/>
        <v>1313.2677239629932</v>
      </c>
      <c r="AE89">
        <f>'IDT-1'!C89</f>
        <v>0</v>
      </c>
      <c r="AF89" s="26"/>
      <c r="AG89">
        <f t="shared" si="5"/>
        <v>1313.2677239629932</v>
      </c>
      <c r="AI89" s="75">
        <f>PXIL!I89</f>
        <v>0</v>
      </c>
      <c r="AJ89" s="75">
        <f>PXIL!O89</f>
        <v>0</v>
      </c>
      <c r="AK89" s="75">
        <f>RTM_IEX!I89</f>
        <v>138.94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7.990762124711317</v>
      </c>
      <c r="F90">
        <f>GT_Spot!Q90</f>
        <v>0</v>
      </c>
      <c r="G90">
        <f>PPCL_NG!Q90</f>
        <v>19.28</v>
      </c>
      <c r="H90">
        <f>PPCL_Spot!Q90</f>
        <v>14.67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719.36632016240833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92.58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195.89</v>
      </c>
      <c r="AB90" s="117">
        <f>-STOA!O90</f>
        <v>0</v>
      </c>
      <c r="AC90">
        <f t="shared" si="3"/>
        <v>11.705558324126653</v>
      </c>
      <c r="AD90">
        <f t="shared" si="4"/>
        <v>1318.4715239629929</v>
      </c>
      <c r="AE90">
        <f>'IDT-1'!C90</f>
        <v>0</v>
      </c>
      <c r="AF90" s="26"/>
      <c r="AG90">
        <f t="shared" si="5"/>
        <v>1318.4715239629929</v>
      </c>
      <c r="AI90" s="75">
        <f>PXIL!I90</f>
        <v>0</v>
      </c>
      <c r="AJ90" s="75">
        <f>PXIL!O90</f>
        <v>0</v>
      </c>
      <c r="AK90" s="75">
        <f>RTM_IEX!I90</f>
        <v>144.22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7.990762124711317</v>
      </c>
      <c r="F91">
        <f>GT_Spot!Q91</f>
        <v>0</v>
      </c>
      <c r="G91">
        <f>PPCL_NG!Q91</f>
        <v>19.28</v>
      </c>
      <c r="H91">
        <f>PPCL_Spot!Q91</f>
        <v>10.65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719.03482189377326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92.6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256.33999999999997</v>
      </c>
      <c r="AB91" s="117">
        <f>-STOA!O91</f>
        <v>0</v>
      </c>
      <c r="AC91">
        <f t="shared" si="3"/>
        <v>11.611121139362666</v>
      </c>
      <c r="AD91">
        <f t="shared" si="4"/>
        <v>1307.8344628791219</v>
      </c>
      <c r="AE91">
        <f>'IDT-1'!C91</f>
        <v>-35</v>
      </c>
      <c r="AF91" s="26"/>
      <c r="AG91">
        <f t="shared" si="5"/>
        <v>1272.8344628791219</v>
      </c>
      <c r="AI91" s="75">
        <f>PXIL!I91</f>
        <v>0</v>
      </c>
      <c r="AJ91" s="75">
        <f>PXIL!O91</f>
        <v>0</v>
      </c>
      <c r="AK91" s="75">
        <f>RTM_IEX!I91</f>
        <v>76.59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7.990762124711317</v>
      </c>
      <c r="F92">
        <f>GT_Spot!Q92</f>
        <v>0</v>
      </c>
      <c r="G92">
        <f>PPCL_NG!Q92</f>
        <v>19.28</v>
      </c>
      <c r="H92">
        <f>PPCL_Spot!Q92</f>
        <v>14.67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719.03482189377326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92.53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256.33999999999997</v>
      </c>
      <c r="AB92" s="117">
        <f>-STOA!O92</f>
        <v>0</v>
      </c>
      <c r="AC92">
        <f t="shared" si="3"/>
        <v>12.083769139362664</v>
      </c>
      <c r="AD92">
        <f t="shared" si="4"/>
        <v>1361.0718148791218</v>
      </c>
      <c r="AE92">
        <f>'IDT-1'!C92</f>
        <v>-25</v>
      </c>
      <c r="AF92" s="26"/>
      <c r="AG92">
        <f t="shared" si="5"/>
        <v>1336.0718148791218</v>
      </c>
      <c r="AI92" s="75">
        <f>PXIL!I92</f>
        <v>0</v>
      </c>
      <c r="AJ92" s="75">
        <f>PXIL!O92</f>
        <v>0</v>
      </c>
      <c r="AK92" s="75">
        <f>RTM_IEX!I92</f>
        <v>126.35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7.990762124711317</v>
      </c>
      <c r="F93">
        <f>GT_Spot!Q93</f>
        <v>0</v>
      </c>
      <c r="G93">
        <f>PPCL_NG!Q93</f>
        <v>19.28</v>
      </c>
      <c r="H93">
        <f>PPCL_Spot!Q93</f>
        <v>9.7100000000000009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719.03482189377326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92.559999999999988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256.33999999999997</v>
      </c>
      <c r="AB93" s="117">
        <f>-STOA!O93</f>
        <v>0</v>
      </c>
      <c r="AC93">
        <f t="shared" si="3"/>
        <v>11.795217139362663</v>
      </c>
      <c r="AD93">
        <f t="shared" si="4"/>
        <v>1328.5703668791218</v>
      </c>
      <c r="AE93">
        <f>'IDT-1'!C93</f>
        <v>-25</v>
      </c>
      <c r="AF93" s="26"/>
      <c r="AG93">
        <f t="shared" si="5"/>
        <v>1303.5703668791218</v>
      </c>
      <c r="AI93" s="75">
        <f>PXIL!I93</f>
        <v>0</v>
      </c>
      <c r="AJ93" s="75">
        <f>PXIL!O93</f>
        <v>0</v>
      </c>
      <c r="AK93" s="75">
        <f>RTM_IEX!I93</f>
        <v>98.49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7.990762124711317</v>
      </c>
      <c r="F94">
        <f>GT_Spot!Q94</f>
        <v>0</v>
      </c>
      <c r="G94">
        <f>PPCL_NG!Q94</f>
        <v>19.28</v>
      </c>
      <c r="H94">
        <f>PPCL_Spot!Q94</f>
        <v>15.555555555555554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719.03482189377326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92.52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256.33999999999997</v>
      </c>
      <c r="AB94" s="117">
        <f>-STOA!O94</f>
        <v>0</v>
      </c>
      <c r="AC94">
        <f t="shared" si="3"/>
        <v>12.712490028251555</v>
      </c>
      <c r="AD94">
        <f t="shared" si="4"/>
        <v>1431.8886495457887</v>
      </c>
      <c r="AE94">
        <f>'IDT-1'!C94</f>
        <v>-25</v>
      </c>
      <c r="AF94" s="26"/>
      <c r="AG94">
        <f t="shared" si="5"/>
        <v>1406.8886495457887</v>
      </c>
      <c r="AI94" s="75">
        <f>PXIL!I94</f>
        <v>0</v>
      </c>
      <c r="AJ94" s="75">
        <f>PXIL!O94</f>
        <v>0</v>
      </c>
      <c r="AK94" s="75">
        <f>RTM_IEX!I94</f>
        <v>196.92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7.990762124711317</v>
      </c>
      <c r="F95">
        <f>GT_Spot!Q95</f>
        <v>0</v>
      </c>
      <c r="G95">
        <f>PPCL_NG!Q95</f>
        <v>19.28</v>
      </c>
      <c r="H95">
        <f>PPCL_Spot!Q95</f>
        <v>15.555555555555554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714.20483391440837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95.07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303.51</v>
      </c>
      <c r="AB95" s="117">
        <f>-STOA!O95</f>
        <v>0</v>
      </c>
      <c r="AC95">
        <f t="shared" si="3"/>
        <v>12.265362134033143</v>
      </c>
      <c r="AD95">
        <f t="shared" si="4"/>
        <v>1381.525789460642</v>
      </c>
      <c r="AE95">
        <f>'IDT-1'!C95</f>
        <v>-25</v>
      </c>
      <c r="AF95" s="26"/>
      <c r="AG95">
        <f t="shared" si="5"/>
        <v>1356.525789460642</v>
      </c>
      <c r="AI95" s="75">
        <f>PXIL!I95</f>
        <v>0</v>
      </c>
      <c r="AJ95" s="75">
        <f>PXIL!O95</f>
        <v>0</v>
      </c>
      <c r="AK95" s="75">
        <f>RTM_IEX!I95</f>
        <v>101.22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7.990762124711317</v>
      </c>
      <c r="F96">
        <f>GT_Spot!Q96</f>
        <v>0</v>
      </c>
      <c r="G96">
        <f>PPCL_NG!Q96</f>
        <v>19.28</v>
      </c>
      <c r="H96">
        <f>PPCL_Spot!Q96</f>
        <v>15.555555555555554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714.20483391440837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95.589999999999989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367.09</v>
      </c>
      <c r="AB96" s="117">
        <f>-STOA!O96</f>
        <v>0</v>
      </c>
      <c r="AC96">
        <f t="shared" si="3"/>
        <v>12.189506134033143</v>
      </c>
      <c r="AD96">
        <f t="shared" si="4"/>
        <v>1372.9816454606423</v>
      </c>
      <c r="AE96">
        <f>'IDT-1'!C96</f>
        <v>-25</v>
      </c>
      <c r="AF96" s="26"/>
      <c r="AG96">
        <f t="shared" si="5"/>
        <v>1347.9816454606423</v>
      </c>
      <c r="AI96" s="75">
        <f>PXIL!I96</f>
        <v>0</v>
      </c>
      <c r="AJ96" s="75">
        <f>PXIL!O96</f>
        <v>0</v>
      </c>
      <c r="AK96" s="75">
        <f>RTM_IEX!I96</f>
        <v>28.5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7.990762124711317</v>
      </c>
      <c r="F97">
        <f>GT_Spot!Q97</f>
        <v>0</v>
      </c>
      <c r="G97">
        <f>PPCL_NG!Q97</f>
        <v>19.28</v>
      </c>
      <c r="H97">
        <f>PPCL_Spot!Q97</f>
        <v>10.453411204039517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714.20483391440837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95.96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367.09</v>
      </c>
      <c r="AB97" s="117">
        <f>-STOA!O97</f>
        <v>0</v>
      </c>
      <c r="AC97">
        <f t="shared" si="3"/>
        <v>12.119016451794685</v>
      </c>
      <c r="AD97">
        <f t="shared" si="4"/>
        <v>1314.8199907913645</v>
      </c>
      <c r="AE97">
        <f>'IDT-1'!C97</f>
        <v>-25</v>
      </c>
      <c r="AF97" s="26"/>
      <c r="AG97">
        <f t="shared" si="5"/>
        <v>1289.8199907913645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7.990762124711317</v>
      </c>
      <c r="F98">
        <f>GT_Spot!Q98</f>
        <v>0</v>
      </c>
      <c r="G98">
        <f>PPCL_NG!Q98</f>
        <v>19.28</v>
      </c>
      <c r="H98">
        <f>PPCL_Spot!Q98</f>
        <v>15.555555555555554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714.20483391440837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96.419999999999987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367.09</v>
      </c>
      <c r="AB98" s="117">
        <f>-STOA!O98</f>
        <v>0</v>
      </c>
      <c r="AC98">
        <f t="shared" si="3"/>
        <v>11.946010134033143</v>
      </c>
      <c r="AD98">
        <f t="shared" si="4"/>
        <v>1345.5551414606423</v>
      </c>
      <c r="AE98">
        <f>'IDT-1'!C98</f>
        <v>-25</v>
      </c>
      <c r="AF98" s="26"/>
      <c r="AG98">
        <f t="shared" si="5"/>
        <v>1320.5551414606423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0.25829798752625954</v>
      </c>
      <c r="F99">
        <f t="shared" si="6"/>
        <v>0</v>
      </c>
      <c r="G99">
        <f t="shared" si="6"/>
        <v>0.46271999999999947</v>
      </c>
      <c r="H99">
        <f t="shared" si="6"/>
        <v>0.3016571845695965</v>
      </c>
      <c r="I99">
        <f t="shared" si="6"/>
        <v>1.1654521598005572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16.799997788765978</v>
      </c>
      <c r="P99" s="77">
        <f t="shared" si="6"/>
        <v>1.6341600000000021</v>
      </c>
      <c r="Q99" s="77">
        <f t="shared" si="6"/>
        <v>0.52967999999999971</v>
      </c>
      <c r="R99" s="80">
        <f t="shared" si="6"/>
        <v>0.30298303297867757</v>
      </c>
      <c r="S99" s="80">
        <f t="shared" si="6"/>
        <v>0</v>
      </c>
      <c r="T99" s="78">
        <f t="shared" si="6"/>
        <v>1.2637024999999997</v>
      </c>
      <c r="U99" s="78">
        <f t="shared" si="6"/>
        <v>2.3083450000000001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-1.9599300000000002</v>
      </c>
      <c r="AA99" s="117">
        <f t="shared" si="6"/>
        <v>5.222252499999998</v>
      </c>
      <c r="AB99" s="117">
        <f t="shared" si="6"/>
        <v>0</v>
      </c>
      <c r="AC99">
        <f t="shared" si="6"/>
        <v>0.29397658742597194</v>
      </c>
      <c r="AD99">
        <f t="shared" si="6"/>
        <v>28.667951566215088</v>
      </c>
      <c r="AE99">
        <f t="shared" si="6"/>
        <v>-0.3165</v>
      </c>
      <c r="AG99">
        <f t="shared" si="6"/>
        <v>28.35145156621509</v>
      </c>
      <c r="AI99">
        <f t="shared" si="6"/>
        <v>0</v>
      </c>
      <c r="AJ99">
        <f t="shared" si="6"/>
        <v>0</v>
      </c>
      <c r="AK99">
        <f t="shared" si="6"/>
        <v>0.92510999999999999</v>
      </c>
      <c r="AL99">
        <f t="shared" si="6"/>
        <v>-0.2525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9.3873916666666677</v>
      </c>
      <c r="F3">
        <f>GT_Spot!T3</f>
        <v>0</v>
      </c>
      <c r="G3">
        <f>PPCL_NG!T3</f>
        <v>23.14</v>
      </c>
      <c r="H3">
        <f>PPCL_Spot!T3</f>
        <v>3.49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890.42944413013993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443.91000000000008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15.919172155011898</v>
      </c>
      <c r="AD3">
        <f>SUM(B3:AB3,AI3:AR3)-AC3</f>
        <v>1793.0776636417947</v>
      </c>
      <c r="AE3">
        <f>'IDT-1'!F3</f>
        <v>-58.235999999999997</v>
      </c>
      <c r="AF3" s="26"/>
      <c r="AG3">
        <f>SUM(AD3:AF3)</f>
        <v>1734.8416636417946</v>
      </c>
      <c r="AI3" s="75">
        <f>PXIL!J3</f>
        <v>0</v>
      </c>
      <c r="AJ3" s="75">
        <f>PXIL!P3</f>
        <v>0</v>
      </c>
      <c r="AK3" s="75">
        <f>RTM_IEX!J3</f>
        <v>60.49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9.2856666666666676</v>
      </c>
      <c r="F4">
        <f>GT_Spot!T4</f>
        <v>0</v>
      </c>
      <c r="G4">
        <f>PPCL_NG!T4</f>
        <v>23.14</v>
      </c>
      <c r="H4">
        <f>PPCL_Spot!T4</f>
        <v>3.49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890.42944413013993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443.45000000000005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15.984012975011899</v>
      </c>
      <c r="AD4">
        <f t="shared" ref="AD4:AD67" si="1">SUM(B4:AB4,AI4:AR4)-AC4</f>
        <v>1800.3810978217948</v>
      </c>
      <c r="AE4">
        <f>'IDT-1'!F4</f>
        <v>-78.147000000000006</v>
      </c>
      <c r="AF4" s="26"/>
      <c r="AG4">
        <f t="shared" ref="AG4:AG67" si="2">SUM(AD4:AF4)</f>
        <v>1722.2340978217949</v>
      </c>
      <c r="AI4" s="75">
        <f>PXIL!J4</f>
        <v>0</v>
      </c>
      <c r="AJ4" s="75">
        <f>PXIL!P4</f>
        <v>0</v>
      </c>
      <c r="AK4" s="75">
        <f>RTM_IEX!J4</f>
        <v>68.42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9.2856666666666676</v>
      </c>
      <c r="F5">
        <f>GT_Spot!T5</f>
        <v>0</v>
      </c>
      <c r="G5">
        <f>PPCL_NG!T5</f>
        <v>23.14</v>
      </c>
      <c r="H5">
        <f>PPCL_Spot!T5</f>
        <v>3.49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886.82802988149888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445.10000000000008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16.190096529623858</v>
      </c>
      <c r="AD5">
        <f t="shared" si="1"/>
        <v>1823.5936000185418</v>
      </c>
      <c r="AE5">
        <f>'IDT-1'!F5</f>
        <v>-104.776</v>
      </c>
      <c r="AF5" s="26"/>
      <c r="AG5">
        <f t="shared" si="2"/>
        <v>1718.8176000185417</v>
      </c>
      <c r="AI5" s="75">
        <f>PXIL!J5</f>
        <v>0</v>
      </c>
      <c r="AJ5" s="75">
        <f>PXIL!P5</f>
        <v>0</v>
      </c>
      <c r="AK5" s="75">
        <f>RTM_IEX!J5</f>
        <v>93.79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9.2856666666666676</v>
      </c>
      <c r="F6">
        <f>GT_Spot!T6</f>
        <v>0</v>
      </c>
      <c r="G6">
        <f>PPCL_NG!T6</f>
        <v>23.14</v>
      </c>
      <c r="H6">
        <f>PPCL_Spot!T6</f>
        <v>3.49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883.53218572054652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444.59000000000003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-121</v>
      </c>
      <c r="AA6" s="117">
        <f>STOA!J6</f>
        <v>207.06000000000003</v>
      </c>
      <c r="AB6" s="117">
        <f>-STOA!P6</f>
        <v>0</v>
      </c>
      <c r="AC6">
        <f t="shared" si="0"/>
        <v>17.253210531193112</v>
      </c>
      <c r="AD6">
        <f t="shared" si="1"/>
        <v>1700.26464185602</v>
      </c>
      <c r="AE6">
        <f>'IDT-1'!F6</f>
        <v>0</v>
      </c>
      <c r="AF6" s="26"/>
      <c r="AG6">
        <f t="shared" si="2"/>
        <v>1700.26464185602</v>
      </c>
      <c r="AI6" s="75">
        <f>PXIL!J6</f>
        <v>0</v>
      </c>
      <c r="AJ6" s="75">
        <f>PXIL!P6</f>
        <v>0</v>
      </c>
      <c r="AK6" s="75">
        <f>RTM_IEX!J6</f>
        <v>96.33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9.2856666666666676</v>
      </c>
      <c r="F7">
        <f>GT_Spot!T7</f>
        <v>0</v>
      </c>
      <c r="G7">
        <f>PPCL_NG!T7</f>
        <v>23.14</v>
      </c>
      <c r="H7">
        <f>PPCL_Spot!T7</f>
        <v>3.3710534542044388</v>
      </c>
      <c r="I7">
        <f>Bawana_NG!T7</f>
        <v>68.677441418619395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881.99749366918149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443.63000000000005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-157</v>
      </c>
      <c r="AA7" s="117">
        <f>STOA!J7</f>
        <v>207.06000000000003</v>
      </c>
      <c r="AB7" s="117">
        <f>-STOA!P7</f>
        <v>0</v>
      </c>
      <c r="AC7">
        <f t="shared" si="0"/>
        <v>17.117896586820979</v>
      </c>
      <c r="AD7">
        <f t="shared" si="1"/>
        <v>1612.7037586218512</v>
      </c>
      <c r="AE7">
        <f>'IDT-1'!F7</f>
        <v>0</v>
      </c>
      <c r="AF7" s="26"/>
      <c r="AG7">
        <f t="shared" si="2"/>
        <v>1612.7037586218512</v>
      </c>
      <c r="AI7" s="75">
        <f>PXIL!J7</f>
        <v>0</v>
      </c>
      <c r="AJ7" s="75">
        <f>PXIL!P7</f>
        <v>0</v>
      </c>
      <c r="AK7" s="75">
        <f>RTM_IEX!J7</f>
        <v>48.17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9.2856666666666676</v>
      </c>
      <c r="F8">
        <f>GT_Spot!T8</f>
        <v>0</v>
      </c>
      <c r="G8">
        <f>PPCL_NG!T8</f>
        <v>23.14</v>
      </c>
      <c r="H8">
        <f>PPCL_Spot!T8</f>
        <v>3.49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878.85061415886389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443.1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-51.2</v>
      </c>
      <c r="AA8" s="117">
        <f>STOA!J8</f>
        <v>207.06000000000003</v>
      </c>
      <c r="AB8" s="117">
        <f>-STOA!P8</f>
        <v>0</v>
      </c>
      <c r="AC8">
        <f t="shared" si="0"/>
        <v>16.086628501288882</v>
      </c>
      <c r="AD8">
        <f t="shared" si="1"/>
        <v>1628.7296523242414</v>
      </c>
      <c r="AE8">
        <f>'IDT-1'!F8</f>
        <v>0</v>
      </c>
      <c r="AF8" s="26"/>
      <c r="AG8">
        <f t="shared" si="2"/>
        <v>1628.7296523242414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9.9383333333333344</v>
      </c>
      <c r="F9">
        <f>GT_Spot!T9</f>
        <v>0</v>
      </c>
      <c r="G9">
        <f>PPCL_NG!T9</f>
        <v>23.14</v>
      </c>
      <c r="H9">
        <f>PPCL_Spot!T9</f>
        <v>4.5214129415442326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877.95682594822904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442.44000000000005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-108.2</v>
      </c>
      <c r="AA9" s="117">
        <f>STOA!J9</f>
        <v>207.06000000000003</v>
      </c>
      <c r="AB9" s="117">
        <f>-STOA!P9</f>
        <v>0</v>
      </c>
      <c r="AC9">
        <f t="shared" si="0"/>
        <v>16.90456279762952</v>
      </c>
      <c r="AD9">
        <f t="shared" si="1"/>
        <v>1536.0420094254771</v>
      </c>
      <c r="AE9">
        <f>'IDT-1'!F9</f>
        <v>0</v>
      </c>
      <c r="AF9" s="26"/>
      <c r="AG9">
        <f t="shared" si="2"/>
        <v>1536.0420094254771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9.9383333333333344</v>
      </c>
      <c r="F10">
        <f>GT_Spot!T10</f>
        <v>0</v>
      </c>
      <c r="G10">
        <f>PPCL_NG!T10</f>
        <v>23.14</v>
      </c>
      <c r="H10">
        <f>PPCL_Spot!T10</f>
        <v>4.5214129415442326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815.67175592570834</v>
      </c>
      <c r="P10" s="77">
        <v>74.840000000000018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442.04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207.06000000000003</v>
      </c>
      <c r="AB10" s="117">
        <f>-STOA!P10</f>
        <v>0</v>
      </c>
      <c r="AC10">
        <f t="shared" si="0"/>
        <v>15.042278233085899</v>
      </c>
      <c r="AD10">
        <f t="shared" si="1"/>
        <v>1583.8192239675</v>
      </c>
      <c r="AE10">
        <f>'IDT-1'!F10</f>
        <v>0</v>
      </c>
      <c r="AF10" s="26"/>
      <c r="AG10">
        <f t="shared" si="2"/>
        <v>1583.8192239675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9.2856666666666676</v>
      </c>
      <c r="F11">
        <f>GT_Spot!T11</f>
        <v>0</v>
      </c>
      <c r="G11">
        <f>PPCL_NG!T11</f>
        <v>23.14</v>
      </c>
      <c r="H11">
        <f>PPCL_Spot!T11</f>
        <v>3.49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796.02758882164994</v>
      </c>
      <c r="P11" s="77">
        <v>74.840000000000018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441.5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207.06000000000003</v>
      </c>
      <c r="AB11" s="117">
        <f>-STOA!P11</f>
        <v>0</v>
      </c>
      <c r="AC11">
        <f t="shared" si="0"/>
        <v>15.338134675738674</v>
      </c>
      <c r="AD11">
        <f t="shared" si="1"/>
        <v>1506.6551208125779</v>
      </c>
      <c r="AE11">
        <f>'IDT-1'!F11</f>
        <v>0</v>
      </c>
      <c r="AF11" s="26"/>
      <c r="AG11">
        <f t="shared" si="2"/>
        <v>1506.6551208125779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9.2856666666666676</v>
      </c>
      <c r="F12">
        <f>GT_Spot!T12</f>
        <v>0</v>
      </c>
      <c r="G12">
        <f>PPCL_NG!T12</f>
        <v>23.14</v>
      </c>
      <c r="H12">
        <f>PPCL_Spot!T12</f>
        <v>3.49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782.44832839083256</v>
      </c>
      <c r="P12" s="77">
        <v>74.840000000000018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441.03000000000003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207.06000000000003</v>
      </c>
      <c r="AB12" s="117">
        <f>-STOA!P12</f>
        <v>0</v>
      </c>
      <c r="AC12">
        <f t="shared" si="0"/>
        <v>14.859376083059667</v>
      </c>
      <c r="AD12">
        <f t="shared" si="1"/>
        <v>1533.0846189744395</v>
      </c>
      <c r="AE12">
        <f>'IDT-1'!F12</f>
        <v>0</v>
      </c>
      <c r="AF12" s="26"/>
      <c r="AG12">
        <f t="shared" si="2"/>
        <v>1533.0846189744395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9.0256571428571437</v>
      </c>
      <c r="F13">
        <f>GT_Spot!T13</f>
        <v>0</v>
      </c>
      <c r="G13">
        <f>PPCL_NG!T13</f>
        <v>23.14</v>
      </c>
      <c r="H13">
        <f>PPCL_Spot!T13</f>
        <v>3.3710534542044388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734.28525316653645</v>
      </c>
      <c r="P13" s="77">
        <v>74.840000000000018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440.37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207.06000000000003</v>
      </c>
      <c r="AB13" s="117">
        <f>-STOA!P13</f>
        <v>0</v>
      </c>
      <c r="AC13">
        <f t="shared" si="0"/>
        <v>14.598878207673335</v>
      </c>
      <c r="AD13">
        <f t="shared" si="1"/>
        <v>1503.7430855559246</v>
      </c>
      <c r="AE13">
        <f>'IDT-1'!F13</f>
        <v>0</v>
      </c>
      <c r="AF13" s="26"/>
      <c r="AG13">
        <f t="shared" si="2"/>
        <v>1503.7430855559246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9.0256571428571437</v>
      </c>
      <c r="F14">
        <f>GT_Spot!T14</f>
        <v>0</v>
      </c>
      <c r="G14">
        <f>PPCL_NG!T14</f>
        <v>23.14</v>
      </c>
      <c r="H14">
        <f>PPCL_Spot!T14</f>
        <v>3.49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685.15651235744554</v>
      </c>
      <c r="P14" s="77">
        <v>74.840000000000018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439.76000000000005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207.06000000000003</v>
      </c>
      <c r="AB14" s="117">
        <f>-STOA!P14</f>
        <v>0</v>
      </c>
      <c r="AC14">
        <f t="shared" si="0"/>
        <v>13.767790830101454</v>
      </c>
      <c r="AD14">
        <f t="shared" si="1"/>
        <v>1460.3543786702012</v>
      </c>
      <c r="AE14">
        <f>'IDT-1'!F14</f>
        <v>0</v>
      </c>
      <c r="AF14" s="26"/>
      <c r="AG14">
        <f t="shared" si="2"/>
        <v>1460.3543786702012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9.0256571428571437</v>
      </c>
      <c r="F15">
        <f>GT_Spot!T15</f>
        <v>0</v>
      </c>
      <c r="G15">
        <f>PPCL_NG!T15</f>
        <v>23.14</v>
      </c>
      <c r="H15">
        <f>PPCL_Spot!T15</f>
        <v>3.49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681.06856064608769</v>
      </c>
      <c r="P15" s="77">
        <v>74.840000000000018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439.26000000000005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207.06000000000003</v>
      </c>
      <c r="AB15" s="117">
        <f>-STOA!P15</f>
        <v>0</v>
      </c>
      <c r="AC15">
        <f t="shared" si="0"/>
        <v>14.03815131831834</v>
      </c>
      <c r="AD15">
        <f t="shared" si="1"/>
        <v>1420.4960664706264</v>
      </c>
      <c r="AE15">
        <f>'IDT-1'!F15</f>
        <v>0</v>
      </c>
      <c r="AF15" s="26"/>
      <c r="AG15">
        <f t="shared" si="2"/>
        <v>1420.4960664706264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9.0256571428571437</v>
      </c>
      <c r="F16">
        <f>GT_Spot!T16</f>
        <v>0</v>
      </c>
      <c r="G16">
        <f>PPCL_NG!T16</f>
        <v>23.14</v>
      </c>
      <c r="H16">
        <f>PPCL_Spot!T16</f>
        <v>3.49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682.04739070608753</v>
      </c>
      <c r="P16" s="77">
        <v>74.840000000000018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438.43000000000006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207.06000000000003</v>
      </c>
      <c r="AB16" s="117">
        <f>-STOA!P16</f>
        <v>0</v>
      </c>
      <c r="AC16">
        <f t="shared" si="0"/>
        <v>13.684335921958526</v>
      </c>
      <c r="AD16">
        <f t="shared" si="1"/>
        <v>1460.9987119269861</v>
      </c>
      <c r="AE16">
        <f>'IDT-1'!F16</f>
        <v>0</v>
      </c>
      <c r="AF16" s="26"/>
      <c r="AG16">
        <f t="shared" si="2"/>
        <v>1460.9987119269861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9.0256571428571437</v>
      </c>
      <c r="F17">
        <f>GT_Spot!T17</f>
        <v>0</v>
      </c>
      <c r="G17">
        <f>PPCL_NG!T17</f>
        <v>23.14</v>
      </c>
      <c r="H17">
        <f>PPCL_Spot!T17</f>
        <v>3.49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682.04739070608753</v>
      </c>
      <c r="P17" s="77">
        <v>74.840000000000018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437.73000000000008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207.06000000000003</v>
      </c>
      <c r="AB17" s="117">
        <f>-STOA!P17</f>
        <v>0</v>
      </c>
      <c r="AC17">
        <f t="shared" si="0"/>
        <v>14.077691660457315</v>
      </c>
      <c r="AD17">
        <f t="shared" si="1"/>
        <v>1414.9053561884873</v>
      </c>
      <c r="AE17">
        <f>'IDT-1'!F17</f>
        <v>0</v>
      </c>
      <c r="AF17" s="26"/>
      <c r="AG17">
        <f t="shared" si="2"/>
        <v>1414.9053561884873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9.0256571428571437</v>
      </c>
      <c r="F18">
        <f>GT_Spot!T18</f>
        <v>0</v>
      </c>
      <c r="G18">
        <f>PPCL_NG!T18</f>
        <v>23.14</v>
      </c>
      <c r="H18">
        <f>PPCL_Spot!T18</f>
        <v>3.49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682.04739070608753</v>
      </c>
      <c r="P18" s="77">
        <v>74.840000000000018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437.5200000000001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207.06000000000003</v>
      </c>
      <c r="AB18" s="117">
        <f>-STOA!P18</f>
        <v>0</v>
      </c>
      <c r="AC18">
        <f t="shared" si="0"/>
        <v>14.164624935679271</v>
      </c>
      <c r="AD18">
        <f t="shared" si="1"/>
        <v>1404.6084229132655</v>
      </c>
      <c r="AE18">
        <f>'IDT-1'!F18</f>
        <v>0</v>
      </c>
      <c r="AF18" s="26"/>
      <c r="AG18">
        <f t="shared" si="2"/>
        <v>1404.6084229132655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9.0256571428571437</v>
      </c>
      <c r="F19">
        <f>GT_Spot!T19</f>
        <v>0</v>
      </c>
      <c r="G19">
        <f>PPCL_NG!T19</f>
        <v>23.14</v>
      </c>
      <c r="H19">
        <f>PPCL_Spot!T19</f>
        <v>3.5810532509561632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680.15445403448769</v>
      </c>
      <c r="P19" s="77">
        <v>74.840000000000018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437.07000000000005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207.06000000000003</v>
      </c>
      <c r="AB19" s="117">
        <f>-STOA!P19</f>
        <v>0</v>
      </c>
      <c r="AC19">
        <f t="shared" si="0"/>
        <v>14.633105375298346</v>
      </c>
      <c r="AD19">
        <f t="shared" si="1"/>
        <v>1346.8880590530025</v>
      </c>
      <c r="AE19">
        <f>'IDT-1'!F19</f>
        <v>0</v>
      </c>
      <c r="AF19" s="26"/>
      <c r="AG19">
        <f t="shared" si="2"/>
        <v>1346.8880590530025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9.0256571428571437</v>
      </c>
      <c r="F20">
        <f>GT_Spot!T20</f>
        <v>0</v>
      </c>
      <c r="G20">
        <f>PPCL_NG!T20</f>
        <v>23.14</v>
      </c>
      <c r="H20">
        <f>PPCL_Spot!T20</f>
        <v>3.71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679.17562397448773</v>
      </c>
      <c r="P20" s="77">
        <v>74.840000000000018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435.79000000000008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207.06000000000003</v>
      </c>
      <c r="AB20" s="117">
        <f>-STOA!P20</f>
        <v>0</v>
      </c>
      <c r="AC20">
        <f t="shared" si="0"/>
        <v>14.170456026052168</v>
      </c>
      <c r="AD20">
        <f t="shared" si="1"/>
        <v>1395.2208250912929</v>
      </c>
      <c r="AE20">
        <f>'IDT-1'!F20</f>
        <v>0</v>
      </c>
      <c r="AF20" s="26"/>
      <c r="AG20">
        <f t="shared" si="2"/>
        <v>1395.2208250912929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9.2856666666666676</v>
      </c>
      <c r="F21">
        <f>GT_Spot!T21</f>
        <v>0</v>
      </c>
      <c r="G21">
        <f>PPCL_NG!T21</f>
        <v>23.14</v>
      </c>
      <c r="H21">
        <f>PPCL_Spot!T21</f>
        <v>3.71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679.17562397448773</v>
      </c>
      <c r="P21" s="77">
        <v>74.840000000000018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434.58000000000004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</v>
      </c>
      <c r="AA21" s="117">
        <f>STOA!J21</f>
        <v>207.06000000000003</v>
      </c>
      <c r="AB21" s="117">
        <f>-STOA!P21</f>
        <v>0</v>
      </c>
      <c r="AC21">
        <f t="shared" si="0"/>
        <v>14.792443163937559</v>
      </c>
      <c r="AD21">
        <f t="shared" si="1"/>
        <v>1322.6488474772168</v>
      </c>
      <c r="AE21">
        <f>'IDT-1'!F21</f>
        <v>0</v>
      </c>
      <c r="AF21" s="26"/>
      <c r="AG21">
        <f t="shared" si="2"/>
        <v>1322.6488474772168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-168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9.2856666666666676</v>
      </c>
      <c r="F22">
        <f>GT_Spot!T22</f>
        <v>0</v>
      </c>
      <c r="G22">
        <f>PPCL_NG!T22</f>
        <v>23.14</v>
      </c>
      <c r="H22">
        <f>PPCL_Spot!T22</f>
        <v>3.71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683.04870642512265</v>
      </c>
      <c r="P22" s="77">
        <v>74.840000000000018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433.61000000000007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</v>
      </c>
      <c r="AA22" s="117">
        <f>STOA!J22</f>
        <v>207.06000000000003</v>
      </c>
      <c r="AB22" s="117">
        <f>-STOA!P22</f>
        <v>0</v>
      </c>
      <c r="AC22">
        <f t="shared" si="0"/>
        <v>14.453987061093137</v>
      </c>
      <c r="AD22">
        <f t="shared" si="1"/>
        <v>1366.8903860306962</v>
      </c>
      <c r="AE22">
        <f>'IDT-1'!F22</f>
        <v>0</v>
      </c>
      <c r="AF22" s="26"/>
      <c r="AG22">
        <f t="shared" si="2"/>
        <v>1366.8903860306962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9.2856666666666676</v>
      </c>
      <c r="F23">
        <f>GT_Spot!T23</f>
        <v>0</v>
      </c>
      <c r="G23">
        <f>PPCL_NG!T23</f>
        <v>23.14</v>
      </c>
      <c r="H23">
        <f>PPCL_Spot!T23</f>
        <v>3.71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685.75013220777021</v>
      </c>
      <c r="P23" s="77">
        <v>74.840000000000018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432.68000000000006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-152</v>
      </c>
      <c r="AA23" s="117">
        <f>STOA!J23</f>
        <v>207.06000000000003</v>
      </c>
      <c r="AB23" s="117">
        <f>-STOA!P23</f>
        <v>0</v>
      </c>
      <c r="AC23">
        <f t="shared" si="0"/>
        <v>15.108800789578499</v>
      </c>
      <c r="AD23">
        <f t="shared" si="1"/>
        <v>1296.0069980848584</v>
      </c>
      <c r="AE23">
        <f>'IDT-1'!F23</f>
        <v>0</v>
      </c>
      <c r="AF23" s="26"/>
      <c r="AG23">
        <f t="shared" si="2"/>
        <v>1296.0069980848584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9.2856666666666676</v>
      </c>
      <c r="F24">
        <f>GT_Spot!T24</f>
        <v>0</v>
      </c>
      <c r="G24">
        <f>PPCL_NG!T24</f>
        <v>23.14</v>
      </c>
      <c r="H24">
        <f>PPCL_Spot!T24</f>
        <v>3.71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689.34390597681784</v>
      </c>
      <c r="P24" s="77">
        <v>74.840000000000018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432.09000000000003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-168</v>
      </c>
      <c r="AA24" s="117">
        <f>STOA!J24</f>
        <v>207.06000000000003</v>
      </c>
      <c r="AB24" s="117">
        <f>-STOA!P24</f>
        <v>0</v>
      </c>
      <c r="AC24">
        <f t="shared" si="0"/>
        <v>14.833377662991477</v>
      </c>
      <c r="AD24">
        <f t="shared" si="1"/>
        <v>1333.2861949804928</v>
      </c>
      <c r="AE24">
        <f>'IDT-1'!F24</f>
        <v>0</v>
      </c>
      <c r="AF24" s="26"/>
      <c r="AG24">
        <f t="shared" si="2"/>
        <v>1333.2861949804928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9.2856666666666676</v>
      </c>
      <c r="F25">
        <f>GT_Spot!T25</f>
        <v>0</v>
      </c>
      <c r="G25">
        <f>PPCL_NG!T25</f>
        <v>23.14</v>
      </c>
      <c r="H25">
        <f>PPCL_Spot!T25</f>
        <v>3.5810532509561632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770.89567154113035</v>
      </c>
      <c r="P25" s="77">
        <v>74.840000000000018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431.82000000000005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-233.8</v>
      </c>
      <c r="AA25" s="117">
        <f>STOA!J25</f>
        <v>207.06000000000003</v>
      </c>
      <c r="AB25" s="117">
        <f>-STOA!P25</f>
        <v>0</v>
      </c>
      <c r="AC25">
        <f t="shared" si="0"/>
        <v>16.309265809970203</v>
      </c>
      <c r="AD25">
        <f t="shared" si="1"/>
        <v>1327.1631256487831</v>
      </c>
      <c r="AE25">
        <f>'IDT-1'!F25</f>
        <v>0</v>
      </c>
      <c r="AF25" s="26"/>
      <c r="AG25">
        <f t="shared" si="2"/>
        <v>1327.1631256487831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9.2856666666666676</v>
      </c>
      <c r="F26">
        <f>GT_Spot!T26</f>
        <v>0</v>
      </c>
      <c r="G26">
        <f>PPCL_NG!T26</f>
        <v>23.14</v>
      </c>
      <c r="H26">
        <f>PPCL_Spot!T26</f>
        <v>3.71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877.941778351106</v>
      </c>
      <c r="P26" s="77">
        <v>74.840000000000018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431.74000000000007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-432</v>
      </c>
      <c r="AA26" s="117">
        <f>STOA!J26</f>
        <v>207.06000000000003</v>
      </c>
      <c r="AB26" s="117">
        <f>-STOA!P26</f>
        <v>0</v>
      </c>
      <c r="AC26">
        <f t="shared" si="0"/>
        <v>19.006264605744779</v>
      </c>
      <c r="AD26">
        <f t="shared" si="1"/>
        <v>1272.9611804120279</v>
      </c>
      <c r="AE26">
        <f>'IDT-1'!F26</f>
        <v>0</v>
      </c>
      <c r="AF26" s="26"/>
      <c r="AG26">
        <f t="shared" si="2"/>
        <v>1272.9611804120279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9.2856666666666676</v>
      </c>
      <c r="F27">
        <f>GT_Spot!T27</f>
        <v>0</v>
      </c>
      <c r="G27">
        <f>PPCL_NG!T27</f>
        <v>23.14</v>
      </c>
      <c r="H27">
        <f>PPCL_Spot!T27</f>
        <v>3.71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882.58765167462354</v>
      </c>
      <c r="P27" s="77">
        <v>74.840000000000018</v>
      </c>
      <c r="Q27" s="77">
        <v>26.65</v>
      </c>
      <c r="R27" s="80">
        <v>4.6879537521815013</v>
      </c>
      <c r="S27" s="80">
        <v>0</v>
      </c>
      <c r="T27" s="78">
        <f>SUMPRODUCT(LTA!F27:AJ27,LTA!F$101:AJ$101,LTA!F$105:AJ$105)</f>
        <v>0.51</v>
      </c>
      <c r="U27" s="78">
        <f>SUMPRODUCT(LTA!F27:AJ27,LTA!F$102:AJ$102,LTA!F$105:AJ$105)</f>
        <v>429.43000000000006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-438</v>
      </c>
      <c r="AA27" s="117">
        <f>STOA!J27</f>
        <v>207.06000000000003</v>
      </c>
      <c r="AB27" s="117">
        <f>-STOA!P27</f>
        <v>0</v>
      </c>
      <c r="AC27">
        <f t="shared" si="0"/>
        <v>19.303393599588006</v>
      </c>
      <c r="AD27">
        <f t="shared" si="1"/>
        <v>1254.1978784938838</v>
      </c>
      <c r="AE27">
        <f>'IDT-1'!F27</f>
        <v>0</v>
      </c>
      <c r="AF27" s="26"/>
      <c r="AG27">
        <f t="shared" si="2"/>
        <v>1254.1978784938838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9.2856666666666676</v>
      </c>
      <c r="F28">
        <f>GT_Spot!T28</f>
        <v>0</v>
      </c>
      <c r="G28">
        <f>PPCL_NG!T28</f>
        <v>23.14</v>
      </c>
      <c r="H28">
        <f>PPCL_Spot!T28</f>
        <v>3.71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897.09613860158868</v>
      </c>
      <c r="P28" s="77">
        <v>74.840000000000018</v>
      </c>
      <c r="Q28" s="77">
        <v>26.65</v>
      </c>
      <c r="R28" s="80">
        <v>10.088162447641595</v>
      </c>
      <c r="S28" s="80">
        <v>0</v>
      </c>
      <c r="T28" s="78">
        <f>SUMPRODUCT(LTA!F28:AJ28,LTA!F$101:AJ$101,LTA!F$105:AJ$105)</f>
        <v>1.7799999999999998</v>
      </c>
      <c r="U28" s="78">
        <f>SUMPRODUCT(LTA!F28:AJ28,LTA!F$102:AJ$102,LTA!F$105:AJ$105)</f>
        <v>430.21000000000004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-454</v>
      </c>
      <c r="AA28" s="117">
        <f>STOA!J28</f>
        <v>207.06000000000003</v>
      </c>
      <c r="AB28" s="117">
        <f>-STOA!P28</f>
        <v>0</v>
      </c>
      <c r="AC28">
        <f t="shared" si="0"/>
        <v>19.715437610976569</v>
      </c>
      <c r="AD28">
        <f t="shared" si="1"/>
        <v>1308.6445301049205</v>
      </c>
      <c r="AE28">
        <f>'IDT-1'!F28</f>
        <v>0</v>
      </c>
      <c r="AF28" s="26"/>
      <c r="AG28">
        <f t="shared" si="2"/>
        <v>1308.6445301049205</v>
      </c>
      <c r="AI28" s="75">
        <f>PXIL!J28</f>
        <v>0</v>
      </c>
      <c r="AJ28" s="75">
        <f>PXIL!P28</f>
        <v>0</v>
      </c>
      <c r="AK28" s="75">
        <f>RTM_IEX!J28</f>
        <v>28.9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9.2856666666666676</v>
      </c>
      <c r="F29">
        <f>GT_Spot!T29</f>
        <v>0</v>
      </c>
      <c r="G29">
        <f>PPCL_NG!T29</f>
        <v>23.14</v>
      </c>
      <c r="H29">
        <f>PPCL_Spot!T29</f>
        <v>3.71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895.75545613222357</v>
      </c>
      <c r="P29" s="77">
        <v>74.840000000000018</v>
      </c>
      <c r="Q29" s="77">
        <v>26.65</v>
      </c>
      <c r="R29" s="80">
        <v>11.150000000000002</v>
      </c>
      <c r="S29" s="80">
        <v>0</v>
      </c>
      <c r="T29" s="78">
        <f>SUMPRODUCT(LTA!F29:AJ29,LTA!F$101:AJ$101,LTA!F$105:AJ$105)</f>
        <v>3.52</v>
      </c>
      <c r="U29" s="78">
        <f>SUMPRODUCT(LTA!F29:AJ29,LTA!F$102:AJ$102,LTA!F$105:AJ$105)</f>
        <v>433.06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-463</v>
      </c>
      <c r="AA29" s="117">
        <f>STOA!J29</f>
        <v>207.06000000000003</v>
      </c>
      <c r="AB29" s="117">
        <f>-STOA!P29</f>
        <v>0</v>
      </c>
      <c r="AC29">
        <f t="shared" si="0"/>
        <v>19.748534923406666</v>
      </c>
      <c r="AD29">
        <f t="shared" si="1"/>
        <v>1294.2925878754836</v>
      </c>
      <c r="AE29">
        <f>'IDT-1'!F29</f>
        <v>0</v>
      </c>
      <c r="AF29" s="26"/>
      <c r="AG29">
        <f t="shared" si="2"/>
        <v>1294.2925878754836</v>
      </c>
      <c r="AI29" s="75">
        <f>PXIL!J29</f>
        <v>0</v>
      </c>
      <c r="AJ29" s="75">
        <f>PXIL!P29</f>
        <v>0</v>
      </c>
      <c r="AK29" s="75">
        <f>RTM_IEX!J29</f>
        <v>19.27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9.2856666666666676</v>
      </c>
      <c r="F30">
        <f>GT_Spot!T30</f>
        <v>0</v>
      </c>
      <c r="G30">
        <f>PPCL_NG!T30</f>
        <v>23.14</v>
      </c>
      <c r="H30">
        <f>PPCL_Spot!T30</f>
        <v>3.71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892.60857662190608</v>
      </c>
      <c r="P30" s="77">
        <v>74.840000000000018</v>
      </c>
      <c r="Q30" s="77">
        <v>26.65</v>
      </c>
      <c r="R30" s="80">
        <v>14.201957540667218</v>
      </c>
      <c r="S30" s="80">
        <v>0</v>
      </c>
      <c r="T30" s="78">
        <f>SUMPRODUCT(LTA!F30:AJ30,LTA!F$101:AJ$101,LTA!F$105:AJ$105)</f>
        <v>6.2</v>
      </c>
      <c r="U30" s="78">
        <f>SUMPRODUCT(LTA!F30:AJ30,LTA!F$102:AJ$102,LTA!F$105:AJ$105)</f>
        <v>435.22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-472</v>
      </c>
      <c r="AA30" s="117">
        <f>STOA!J30</f>
        <v>207.06000000000003</v>
      </c>
      <c r="AB30" s="117">
        <f>-STOA!P30</f>
        <v>0</v>
      </c>
      <c r="AC30">
        <f t="shared" si="0"/>
        <v>19.870194757773504</v>
      </c>
      <c r="AD30">
        <f t="shared" si="1"/>
        <v>1289.9160060714664</v>
      </c>
      <c r="AE30">
        <f>'IDT-1'!F30</f>
        <v>0</v>
      </c>
      <c r="AF30" s="26"/>
      <c r="AG30">
        <f t="shared" si="2"/>
        <v>1289.9160060714664</v>
      </c>
      <c r="AI30" s="75">
        <f>PXIL!J30</f>
        <v>0</v>
      </c>
      <c r="AJ30" s="75">
        <f>PXIL!P30</f>
        <v>0</v>
      </c>
      <c r="AK30" s="75">
        <f>RTM_IEX!J30</f>
        <v>19.27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9.2856666666666676</v>
      </c>
      <c r="F31">
        <f>GT_Spot!T31</f>
        <v>0</v>
      </c>
      <c r="G31">
        <f>PPCL_NG!T31</f>
        <v>23.14</v>
      </c>
      <c r="H31">
        <f>PPCL_Spot!T31</f>
        <v>3.3710534542044388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888.1210146422236</v>
      </c>
      <c r="P31" s="77">
        <v>74.840000000000018</v>
      </c>
      <c r="Q31" s="77">
        <v>26.65</v>
      </c>
      <c r="R31" s="80">
        <v>17.357892180670227</v>
      </c>
      <c r="S31" s="80">
        <v>0</v>
      </c>
      <c r="T31" s="78">
        <f>SUMPRODUCT(LTA!F31:AJ31,LTA!F$101:AJ$101,LTA!F$105:AJ$105)</f>
        <v>15.07</v>
      </c>
      <c r="U31" s="78">
        <f>SUMPRODUCT(LTA!F31:AJ31,LTA!F$102:AJ$102,LTA!F$105:AJ$105)</f>
        <v>437.52000000000004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-482</v>
      </c>
      <c r="AA31" s="117">
        <f>STOA!J31</f>
        <v>207.06000000000003</v>
      </c>
      <c r="AB31" s="117">
        <f>-STOA!P31</f>
        <v>0</v>
      </c>
      <c r="AC31">
        <f t="shared" si="0"/>
        <v>19.872994982803277</v>
      </c>
      <c r="AD31">
        <f t="shared" si="1"/>
        <v>1270.1426319609616</v>
      </c>
      <c r="AE31">
        <f>'IDT-1'!F31</f>
        <v>0</v>
      </c>
      <c r="AF31" s="26"/>
      <c r="AG31">
        <f t="shared" si="2"/>
        <v>1270.1426319609616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9.2856666666666676</v>
      </c>
      <c r="F32">
        <f>GT_Spot!T32</f>
        <v>0</v>
      </c>
      <c r="G32">
        <f>PPCL_NG!T32</f>
        <v>23.14</v>
      </c>
      <c r="H32">
        <f>PPCL_Spot!T32</f>
        <v>3.49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761.55229885220365</v>
      </c>
      <c r="P32" s="77">
        <v>74.840000000000018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22.33</v>
      </c>
      <c r="U32" s="78">
        <f>SUMPRODUCT(LTA!F32:AJ32,LTA!F$102:AJ$102,LTA!F$105:AJ$105)</f>
        <v>440.06000000000006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-263</v>
      </c>
      <c r="AA32" s="117">
        <f>STOA!J32</f>
        <v>207.06000000000003</v>
      </c>
      <c r="AB32" s="117">
        <f>-STOA!P32</f>
        <v>0</v>
      </c>
      <c r="AC32">
        <f t="shared" si="0"/>
        <v>17.3673665614571</v>
      </c>
      <c r="AD32">
        <f t="shared" si="1"/>
        <v>1287.2405989574133</v>
      </c>
      <c r="AE32">
        <f>'IDT-1'!F32</f>
        <v>0</v>
      </c>
      <c r="AF32" s="26"/>
      <c r="AG32">
        <f t="shared" si="2"/>
        <v>1287.2405989574133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9.0256571428571437</v>
      </c>
      <c r="F33">
        <f>GT_Spot!T33</f>
        <v>0</v>
      </c>
      <c r="G33">
        <f>PPCL_NG!T33</f>
        <v>23.14</v>
      </c>
      <c r="H33">
        <f>PPCL_Spot!T33</f>
        <v>3.49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698.75104092648769</v>
      </c>
      <c r="P33" s="77">
        <v>74.840000000000018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29.62</v>
      </c>
      <c r="U33" s="78">
        <f>SUMPRODUCT(LTA!F33:AJ33,LTA!F$102:AJ$102,LTA!F$105:AJ$105)</f>
        <v>450.58000000000004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-273</v>
      </c>
      <c r="AA33" s="117">
        <f>STOA!J33</f>
        <v>207.06000000000003</v>
      </c>
      <c r="AB33" s="117">
        <f>-STOA!P33</f>
        <v>0</v>
      </c>
      <c r="AC33">
        <f t="shared" si="0"/>
        <v>16.436467756569559</v>
      </c>
      <c r="AD33">
        <f t="shared" si="1"/>
        <v>1302.9202303127754</v>
      </c>
      <c r="AE33">
        <f>'IDT-1'!F33</f>
        <v>0</v>
      </c>
      <c r="AF33" s="26"/>
      <c r="AG33">
        <f t="shared" si="2"/>
        <v>1302.9202303127754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10.98729792147806</v>
      </c>
      <c r="F34">
        <f>GT_Spot!T34</f>
        <v>0</v>
      </c>
      <c r="G34">
        <f>PPCL_NG!T34</f>
        <v>23.14</v>
      </c>
      <c r="H34">
        <f>PPCL_Spot!T34</f>
        <v>6.0518912160050018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688.59302024848773</v>
      </c>
      <c r="P34" s="77">
        <v>74.840000000000018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37</v>
      </c>
      <c r="U34" s="78">
        <f>SUMPRODUCT(LTA!F34:AJ34,LTA!F$102:AJ$102,LTA!F$105:AJ$105)</f>
        <v>455.11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-281</v>
      </c>
      <c r="AA34" s="117">
        <f>STOA!J34</f>
        <v>207.06000000000003</v>
      </c>
      <c r="AB34" s="117">
        <f>-STOA!P34</f>
        <v>0</v>
      </c>
      <c r="AC34">
        <f t="shared" si="0"/>
        <v>16.740279826777332</v>
      </c>
      <c r="AD34">
        <f t="shared" si="1"/>
        <v>1280.8919295591934</v>
      </c>
      <c r="AE34">
        <f>'IDT-1'!F34</f>
        <v>0</v>
      </c>
      <c r="AF34" s="26"/>
      <c r="AG34">
        <f t="shared" si="2"/>
        <v>1280.8919295591934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10.98729792147806</v>
      </c>
      <c r="F35">
        <f>GT_Spot!T35</f>
        <v>0</v>
      </c>
      <c r="G35">
        <f>PPCL_NG!T35</f>
        <v>23.14</v>
      </c>
      <c r="H35">
        <f>PPCL_Spot!T35</f>
        <v>6.0518912160050018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685.57141485128784</v>
      </c>
      <c r="P35" s="77">
        <v>74.840000000000018</v>
      </c>
      <c r="Q35" s="77">
        <v>26.65</v>
      </c>
      <c r="R35" s="80">
        <v>19.2</v>
      </c>
      <c r="S35" s="80">
        <v>0</v>
      </c>
      <c r="T35" s="78">
        <f>SUMPRODUCT(LTA!F35:AJ35,LTA!F$101:AJ$101,LTA!F$105:AJ$105)</f>
        <v>44.59</v>
      </c>
      <c r="U35" s="78">
        <f>SUMPRODUCT(LTA!F35:AJ35,LTA!F$102:AJ$102,LTA!F$105:AJ$105)</f>
        <v>459.93000000000006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-287</v>
      </c>
      <c r="AA35" s="117">
        <f>STOA!J35</f>
        <v>207.06000000000003</v>
      </c>
      <c r="AB35" s="117">
        <f>-STOA!P35</f>
        <v>0</v>
      </c>
      <c r="AC35">
        <f t="shared" si="0"/>
        <v>16.69860391397124</v>
      </c>
      <c r="AD35">
        <f t="shared" si="1"/>
        <v>1304.3220000747997</v>
      </c>
      <c r="AE35">
        <f>'IDT-1'!F35</f>
        <v>0</v>
      </c>
      <c r="AF35" s="26"/>
      <c r="AG35">
        <f t="shared" si="2"/>
        <v>1304.3220000747997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10.98729792147806</v>
      </c>
      <c r="F36">
        <f>GT_Spot!T36</f>
        <v>0</v>
      </c>
      <c r="G36">
        <f>PPCL_NG!T36</f>
        <v>23.14</v>
      </c>
      <c r="H36">
        <f>PPCL_Spot!T36</f>
        <v>6.0518912160050018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685.57141485128784</v>
      </c>
      <c r="P36" s="77">
        <v>74.840000000000018</v>
      </c>
      <c r="Q36" s="77">
        <v>26.65</v>
      </c>
      <c r="R36" s="80">
        <v>19.2</v>
      </c>
      <c r="S36" s="80">
        <v>0</v>
      </c>
      <c r="T36" s="78">
        <f>SUMPRODUCT(LTA!F36:AJ36,LTA!F$101:AJ$101,LTA!F$105:AJ$105)</f>
        <v>52.410000000000004</v>
      </c>
      <c r="U36" s="78">
        <f>SUMPRODUCT(LTA!F36:AJ36,LTA!F$102:AJ$102,LTA!F$105:AJ$105)</f>
        <v>465.66000000000008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-285</v>
      </c>
      <c r="AA36" s="117">
        <f>STOA!J36</f>
        <v>207.06000000000003</v>
      </c>
      <c r="AB36" s="117">
        <f>-STOA!P36</f>
        <v>0</v>
      </c>
      <c r="AC36">
        <f t="shared" si="0"/>
        <v>16.800087658926849</v>
      </c>
      <c r="AD36">
        <f t="shared" si="1"/>
        <v>1319.770516329844</v>
      </c>
      <c r="AE36">
        <f>'IDT-1'!F36</f>
        <v>0</v>
      </c>
      <c r="AF36" s="26"/>
      <c r="AG36">
        <f t="shared" si="2"/>
        <v>1319.770516329844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10.98729792147806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682.93785408248777</v>
      </c>
      <c r="P37" s="77">
        <v>74.840000000000018</v>
      </c>
      <c r="Q37" s="77">
        <v>26.65</v>
      </c>
      <c r="R37" s="80">
        <v>19.2</v>
      </c>
      <c r="S37" s="80">
        <v>0</v>
      </c>
      <c r="T37" s="78">
        <f>SUMPRODUCT(LTA!F37:AJ37,LTA!F$101:AJ$101,LTA!F$105:AJ$105)</f>
        <v>63.19</v>
      </c>
      <c r="U37" s="78">
        <f>SUMPRODUCT(LTA!F37:AJ37,LTA!F$102:AJ$102,LTA!F$105:AJ$105)</f>
        <v>469.54000000000008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-288</v>
      </c>
      <c r="AA37" s="117">
        <f>STOA!J37</f>
        <v>207.06000000000003</v>
      </c>
      <c r="AB37" s="117">
        <f>-STOA!P37</f>
        <v>0</v>
      </c>
      <c r="AC37">
        <f t="shared" si="0"/>
        <v>17.33161380252594</v>
      </c>
      <c r="AD37">
        <f t="shared" si="1"/>
        <v>1283.2135382014401</v>
      </c>
      <c r="AE37">
        <f>'IDT-1'!F37</f>
        <v>0</v>
      </c>
      <c r="AF37" s="26"/>
      <c r="AG37">
        <f t="shared" si="2"/>
        <v>1283.2135382014401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10.98729792147806</v>
      </c>
      <c r="F38">
        <f>GT_Spot!T38</f>
        <v>0</v>
      </c>
      <c r="G38">
        <f>PPCL_NG!T38</f>
        <v>23.14</v>
      </c>
      <c r="H38">
        <f>PPCL_Spot!T38</f>
        <v>6.0518912160050018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622.00985244693663</v>
      </c>
      <c r="P38" s="77">
        <v>28.9</v>
      </c>
      <c r="Q38" s="77">
        <v>6.74</v>
      </c>
      <c r="R38" s="80">
        <v>19.2</v>
      </c>
      <c r="S38" s="80">
        <v>0</v>
      </c>
      <c r="T38" s="78">
        <f>SUMPRODUCT(LTA!F38:AJ38,LTA!F$101:AJ$101,LTA!F$105:AJ$105)</f>
        <v>70.63000000000001</v>
      </c>
      <c r="U38" s="78">
        <f>SUMPRODUCT(LTA!F38:AJ38,LTA!F$102:AJ$102,LTA!F$105:AJ$105)</f>
        <v>423.65000000000003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-99</v>
      </c>
      <c r="AA38" s="117">
        <f>STOA!J38</f>
        <v>207.06000000000003</v>
      </c>
      <c r="AB38" s="117">
        <f>-STOA!P38</f>
        <v>0</v>
      </c>
      <c r="AC38">
        <f t="shared" si="0"/>
        <v>13.800582190640229</v>
      </c>
      <c r="AD38">
        <f t="shared" si="1"/>
        <v>1355.5684593937794</v>
      </c>
      <c r="AE38">
        <f>'IDT-1'!F38</f>
        <v>0</v>
      </c>
      <c r="AF38" s="26"/>
      <c r="AG38">
        <f t="shared" si="2"/>
        <v>1355.5684593937794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10.89203233256351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623.9597380935212</v>
      </c>
      <c r="P39" s="77">
        <v>28.9</v>
      </c>
      <c r="Q39" s="77">
        <v>6.74</v>
      </c>
      <c r="R39" s="80">
        <v>19.2</v>
      </c>
      <c r="S39" s="80">
        <v>0</v>
      </c>
      <c r="T39" s="78">
        <f>SUMPRODUCT(LTA!F39:AJ39,LTA!F$101:AJ$101,LTA!F$105:AJ$105)</f>
        <v>78.760000000000005</v>
      </c>
      <c r="U39" s="78">
        <f>SUMPRODUCT(LTA!F39:AJ39,LTA!F$102:AJ$102,LTA!F$105:AJ$105)</f>
        <v>421.97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-73</v>
      </c>
      <c r="AA39" s="117">
        <f>STOA!J39</f>
        <v>207.06000000000003</v>
      </c>
      <c r="AB39" s="117">
        <f>-STOA!P39</f>
        <v>0</v>
      </c>
      <c r="AC39">
        <f t="shared" si="0"/>
        <v>13.642374888869806</v>
      </c>
      <c r="AD39">
        <f t="shared" si="1"/>
        <v>1389.9793955372149</v>
      </c>
      <c r="AE39">
        <f>'IDT-1'!F39</f>
        <v>0</v>
      </c>
      <c r="AF39" s="26"/>
      <c r="AG39">
        <f t="shared" si="2"/>
        <v>1389.9793955372149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10.89203233256351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623.9597380935212</v>
      </c>
      <c r="P40" s="77">
        <v>28.9</v>
      </c>
      <c r="Q40" s="77">
        <v>6.74</v>
      </c>
      <c r="R40" s="80">
        <v>19.2</v>
      </c>
      <c r="S40" s="80">
        <v>0</v>
      </c>
      <c r="T40" s="78">
        <f>SUMPRODUCT(LTA!F40:AJ40,LTA!F$101:AJ$101,LTA!F$105:AJ$105)</f>
        <v>86.78</v>
      </c>
      <c r="U40" s="78">
        <f>SUMPRODUCT(LTA!F40:AJ40,LTA!F$102:AJ$102,LTA!F$105:AJ$105)</f>
        <v>424.24000000000007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</v>
      </c>
      <c r="AA40" s="117">
        <f>STOA!J40</f>
        <v>207.06000000000003</v>
      </c>
      <c r="AB40" s="117">
        <f>-STOA!P40</f>
        <v>0</v>
      </c>
      <c r="AC40">
        <f t="shared" si="0"/>
        <v>13.244629875149062</v>
      </c>
      <c r="AD40">
        <f t="shared" si="1"/>
        <v>1455.6671405509358</v>
      </c>
      <c r="AE40">
        <f>'IDT-1'!F40</f>
        <v>0</v>
      </c>
      <c r="AF40" s="26"/>
      <c r="AG40">
        <f t="shared" si="2"/>
        <v>1455.6671405509358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10.89203233256351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622.83406336325504</v>
      </c>
      <c r="P41" s="77">
        <v>28.9</v>
      </c>
      <c r="Q41" s="77">
        <v>26.65</v>
      </c>
      <c r="R41" s="80">
        <v>19.2</v>
      </c>
      <c r="S41" s="80">
        <v>0</v>
      </c>
      <c r="T41" s="78">
        <f>SUMPRODUCT(LTA!F41:AJ41,LTA!F$101:AJ$101,LTA!F$105:AJ$105)</f>
        <v>94.14</v>
      </c>
      <c r="U41" s="78">
        <f>SUMPRODUCT(LTA!F41:AJ41,LTA!F$102:AJ$102,LTA!F$105:AJ$105)</f>
        <v>430.81000000000006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207.06000000000003</v>
      </c>
      <c r="AB41" s="117">
        <f>-STOA!P41</f>
        <v>0</v>
      </c>
      <c r="AC41">
        <f t="shared" si="0"/>
        <v>13.68344410540004</v>
      </c>
      <c r="AD41">
        <f t="shared" si="1"/>
        <v>1470.9426515904186</v>
      </c>
      <c r="AE41">
        <f>'IDT-1'!F41</f>
        <v>0</v>
      </c>
      <c r="AF41" s="26"/>
      <c r="AG41">
        <f t="shared" si="2"/>
        <v>1470.9426515904186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10.89203233256351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647.16088998693931</v>
      </c>
      <c r="P42" s="77">
        <v>28.9</v>
      </c>
      <c r="Q42" s="77">
        <v>26.65</v>
      </c>
      <c r="R42" s="80">
        <v>19.2</v>
      </c>
      <c r="S42" s="80">
        <v>0</v>
      </c>
      <c r="T42" s="78">
        <f>SUMPRODUCT(LTA!F42:AJ42,LTA!F$101:AJ$101,LTA!F$105:AJ$105)</f>
        <v>101.45</v>
      </c>
      <c r="U42" s="78">
        <f>SUMPRODUCT(LTA!F42:AJ42,LTA!F$102:AJ$102,LTA!F$105:AJ$105)</f>
        <v>437.6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207.06000000000003</v>
      </c>
      <c r="AB42" s="117">
        <f>-STOA!P42</f>
        <v>0</v>
      </c>
      <c r="AC42">
        <f t="shared" si="0"/>
        <v>13.710865716411625</v>
      </c>
      <c r="AD42">
        <f t="shared" si="1"/>
        <v>1544.3420566030911</v>
      </c>
      <c r="AE42">
        <f>'IDT-1'!F42</f>
        <v>0</v>
      </c>
      <c r="AF42" s="26"/>
      <c r="AG42">
        <f t="shared" si="2"/>
        <v>1544.3420566030911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10.879120879120878</v>
      </c>
      <c r="F43">
        <f>GT_Spot!T43</f>
        <v>0</v>
      </c>
      <c r="G43">
        <f>PPCL_NG!T43</f>
        <v>23.14</v>
      </c>
      <c r="H43">
        <f>PPCL_Spot!T43</f>
        <v>5.626249167221852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659.88896077808386</v>
      </c>
      <c r="P43" s="77">
        <v>28.9</v>
      </c>
      <c r="Q43" s="77">
        <v>26.65</v>
      </c>
      <c r="R43" s="80">
        <v>19.2</v>
      </c>
      <c r="S43" s="80">
        <v>0</v>
      </c>
      <c r="T43" s="78">
        <f>SUMPRODUCT(LTA!F43:AJ43,LTA!F$101:AJ$101,LTA!F$105:AJ$105)</f>
        <v>110.78</v>
      </c>
      <c r="U43" s="78">
        <f>SUMPRODUCT(LTA!F43:AJ43,LTA!F$102:AJ$102,LTA!F$105:AJ$105)</f>
        <v>482.25000000000006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207.06000000000003</v>
      </c>
      <c r="AB43" s="117">
        <f>-STOA!P43</f>
        <v>0</v>
      </c>
      <c r="AC43">
        <f t="shared" si="0"/>
        <v>14.294494111254954</v>
      </c>
      <c r="AD43">
        <f t="shared" si="1"/>
        <v>1610.0798367131715</v>
      </c>
      <c r="AE43">
        <f>'IDT-1'!F43</f>
        <v>0</v>
      </c>
      <c r="AF43" s="26"/>
      <c r="AG43">
        <f t="shared" si="2"/>
        <v>1610.0798367131715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10.879120879120878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659.88896077808386</v>
      </c>
      <c r="P44" s="77">
        <v>28.9</v>
      </c>
      <c r="Q44" s="77">
        <v>26.65</v>
      </c>
      <c r="R44" s="80">
        <v>19.2</v>
      </c>
      <c r="S44" s="80">
        <v>0</v>
      </c>
      <c r="T44" s="78">
        <f>SUMPRODUCT(LTA!F44:AJ44,LTA!F$101:AJ$101,LTA!F$105:AJ$105)</f>
        <v>111.4</v>
      </c>
      <c r="U44" s="78">
        <f>SUMPRODUCT(LTA!F44:AJ44,LTA!F$102:AJ$102,LTA!F$105:AJ$105)</f>
        <v>484.83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207.06000000000003</v>
      </c>
      <c r="AB44" s="117">
        <f>-STOA!P44</f>
        <v>0</v>
      </c>
      <c r="AC44">
        <f t="shared" si="0"/>
        <v>14.325943118583403</v>
      </c>
      <c r="AD44">
        <f t="shared" si="1"/>
        <v>1613.6221385386214</v>
      </c>
      <c r="AE44">
        <f>'IDT-1'!F44</f>
        <v>0</v>
      </c>
      <c r="AF44" s="26"/>
      <c r="AG44">
        <f t="shared" si="2"/>
        <v>1613.6221385386214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10.879120879120878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660.08297036008389</v>
      </c>
      <c r="P45" s="77">
        <v>28.9</v>
      </c>
      <c r="Q45" s="77">
        <v>26.65</v>
      </c>
      <c r="R45" s="80">
        <v>19.2</v>
      </c>
      <c r="S45" s="80">
        <v>0</v>
      </c>
      <c r="T45" s="78">
        <f>SUMPRODUCT(LTA!F45:AJ45,LTA!F$101:AJ$101,LTA!F$105:AJ$105)</f>
        <v>111.79</v>
      </c>
      <c r="U45" s="78">
        <f>SUMPRODUCT(LTA!F45:AJ45,LTA!F$102:AJ$102,LTA!F$105:AJ$105)</f>
        <v>480.83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207.06000000000003</v>
      </c>
      <c r="AB45" s="117">
        <f>-STOA!P45</f>
        <v>0</v>
      </c>
      <c r="AC45">
        <f t="shared" si="0"/>
        <v>14.889266402905003</v>
      </c>
      <c r="AD45">
        <f t="shared" si="1"/>
        <v>1677.0728248362998</v>
      </c>
      <c r="AE45">
        <f>'IDT-1'!F45</f>
        <v>0</v>
      </c>
      <c r="AF45" s="26"/>
      <c r="AG45">
        <f t="shared" si="2"/>
        <v>1677.0728248362998</v>
      </c>
      <c r="AI45" s="75">
        <f>PXIL!J45</f>
        <v>0</v>
      </c>
      <c r="AJ45" s="75">
        <f>PXIL!P45</f>
        <v>0</v>
      </c>
      <c r="AK45" s="75">
        <f>RTM_IEX!J45</f>
        <v>67.430000000000007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10.879120879120878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660.08297036008389</v>
      </c>
      <c r="P46" s="77">
        <v>28.9</v>
      </c>
      <c r="Q46" s="77">
        <v>26.65</v>
      </c>
      <c r="R46" s="80">
        <v>19.2</v>
      </c>
      <c r="S46" s="80">
        <v>0</v>
      </c>
      <c r="T46" s="78">
        <f>SUMPRODUCT(LTA!F46:AJ46,LTA!F$101:AJ$101,LTA!F$105:AJ$105)</f>
        <v>112.18</v>
      </c>
      <c r="U46" s="78">
        <f>SUMPRODUCT(LTA!F46:AJ46,LTA!F$102:AJ$102,LTA!F$105:AJ$105)</f>
        <v>479.65999999999997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207.06000000000003</v>
      </c>
      <c r="AB46" s="117">
        <f>-STOA!P46</f>
        <v>0</v>
      </c>
      <c r="AC46">
        <f t="shared" si="0"/>
        <v>14.882490402905002</v>
      </c>
      <c r="AD46">
        <f t="shared" si="1"/>
        <v>1676.3096008362998</v>
      </c>
      <c r="AE46">
        <f>'IDT-1'!F46</f>
        <v>0</v>
      </c>
      <c r="AF46" s="26"/>
      <c r="AG46">
        <f t="shared" si="2"/>
        <v>1676.3096008362998</v>
      </c>
      <c r="AI46" s="75">
        <f>PXIL!J46</f>
        <v>0</v>
      </c>
      <c r="AJ46" s="75">
        <f>PXIL!P46</f>
        <v>0</v>
      </c>
      <c r="AK46" s="75">
        <f>RTM_IEX!J46</f>
        <v>67.44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10.879120879120878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660.08297036008389</v>
      </c>
      <c r="P47" s="77">
        <v>28.9</v>
      </c>
      <c r="Q47" s="77">
        <v>26.65</v>
      </c>
      <c r="R47" s="80">
        <v>19.2</v>
      </c>
      <c r="S47" s="80">
        <v>0</v>
      </c>
      <c r="T47" s="78">
        <f>SUMPRODUCT(LTA!F47:AJ47,LTA!F$101:AJ$101,LTA!F$105:AJ$105)</f>
        <v>113.34</v>
      </c>
      <c r="U47" s="78">
        <f>SUMPRODUCT(LTA!F47:AJ47,LTA!F$102:AJ$102,LTA!F$105:AJ$105)</f>
        <v>487.69000000000005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207.06000000000003</v>
      </c>
      <c r="AB47" s="117">
        <f>-STOA!P47</f>
        <v>0</v>
      </c>
      <c r="AC47">
        <f t="shared" si="0"/>
        <v>14.369890402905002</v>
      </c>
      <c r="AD47">
        <f t="shared" si="1"/>
        <v>1618.5722008362998</v>
      </c>
      <c r="AE47">
        <f>'IDT-1'!F47</f>
        <v>0</v>
      </c>
      <c r="AF47" s="26"/>
      <c r="AG47">
        <f t="shared" si="2"/>
        <v>1618.5722008362998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10.879120879120878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680.65305612934196</v>
      </c>
      <c r="P48" s="77">
        <v>38.530000000000008</v>
      </c>
      <c r="Q48" s="77">
        <v>26.65</v>
      </c>
      <c r="R48" s="80">
        <v>19.2</v>
      </c>
      <c r="S48" s="80">
        <v>0</v>
      </c>
      <c r="T48" s="78">
        <f>SUMPRODUCT(LTA!F48:AJ48,LTA!F$101:AJ$101,LTA!F$105:AJ$105)</f>
        <v>113.66</v>
      </c>
      <c r="U48" s="78">
        <f>SUMPRODUCT(LTA!F48:AJ48,LTA!F$102:AJ$102,LTA!F$105:AJ$105)</f>
        <v>485.19000000000005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207.06000000000003</v>
      </c>
      <c r="AB48" s="117">
        <f>-STOA!P48</f>
        <v>0</v>
      </c>
      <c r="AC48">
        <f t="shared" si="0"/>
        <v>15.082691157674473</v>
      </c>
      <c r="AD48">
        <f t="shared" si="1"/>
        <v>1698.8594858507884</v>
      </c>
      <c r="AE48">
        <f>'IDT-1'!F48</f>
        <v>0</v>
      </c>
      <c r="AF48" s="26"/>
      <c r="AG48">
        <f t="shared" si="2"/>
        <v>1698.8594858507884</v>
      </c>
      <c r="AI48" s="75">
        <f>PXIL!J48</f>
        <v>0</v>
      </c>
      <c r="AJ48" s="75">
        <f>PXIL!P48</f>
        <v>0</v>
      </c>
      <c r="AK48" s="75">
        <f>RTM_IEX!J48</f>
        <v>52.98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10.879120879120878</v>
      </c>
      <c r="F49">
        <f>GT_Spot!T49</f>
        <v>0</v>
      </c>
      <c r="G49">
        <f>PPCL_NG!T49</f>
        <v>23.14</v>
      </c>
      <c r="H49">
        <f>PPCL_Spot!T49</f>
        <v>5.626249167221852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751.18798377078701</v>
      </c>
      <c r="P49" s="77">
        <v>38.530000000000008</v>
      </c>
      <c r="Q49" s="77">
        <v>26.65</v>
      </c>
      <c r="R49" s="80">
        <v>19.2</v>
      </c>
      <c r="S49" s="80">
        <v>0</v>
      </c>
      <c r="T49" s="78">
        <f>SUMPRODUCT(LTA!F49:AJ49,LTA!F$101:AJ$101,LTA!F$105:AJ$105)</f>
        <v>114.14</v>
      </c>
      <c r="U49" s="78">
        <f>SUMPRODUCT(LTA!F49:AJ49,LTA!F$102:AJ$102,LTA!F$105:AJ$105)</f>
        <v>489.32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207.06000000000003</v>
      </c>
      <c r="AB49" s="117">
        <f>-STOA!P49</f>
        <v>0</v>
      </c>
      <c r="AC49">
        <f t="shared" si="0"/>
        <v>15.895922440144416</v>
      </c>
      <c r="AD49">
        <f t="shared" si="1"/>
        <v>1649.8374313769853</v>
      </c>
      <c r="AE49">
        <f>'IDT-1'!F49</f>
        <v>0</v>
      </c>
      <c r="AF49" s="26"/>
      <c r="AG49">
        <f t="shared" si="2"/>
        <v>1649.8374313769853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10.879120879120878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757.93313470928501</v>
      </c>
      <c r="P50" s="77">
        <v>38.530000000000008</v>
      </c>
      <c r="Q50" s="77">
        <v>26.65</v>
      </c>
      <c r="R50" s="80">
        <v>19.2</v>
      </c>
      <c r="S50" s="80">
        <v>0</v>
      </c>
      <c r="T50" s="78">
        <f>SUMPRODUCT(LTA!F50:AJ50,LTA!F$101:AJ$101,LTA!F$105:AJ$105)</f>
        <v>114.29</v>
      </c>
      <c r="U50" s="78">
        <f>SUMPRODUCT(LTA!F50:AJ50,LTA!F$102:AJ$102,LTA!F$105:AJ$105)</f>
        <v>493.1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207.06000000000003</v>
      </c>
      <c r="AB50" s="117">
        <f>-STOA!P50</f>
        <v>0</v>
      </c>
      <c r="AC50">
        <f t="shared" si="0"/>
        <v>15.993152775731646</v>
      </c>
      <c r="AD50">
        <f t="shared" si="1"/>
        <v>1660.7891028126742</v>
      </c>
      <c r="AE50">
        <f>'IDT-1'!F50</f>
        <v>0</v>
      </c>
      <c r="AF50" s="26"/>
      <c r="AG50">
        <f t="shared" si="2"/>
        <v>1660.7891028126742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10.879120879120878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47.708409719676013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679.84202110798196</v>
      </c>
      <c r="P51" s="77">
        <v>74.840000000000018</v>
      </c>
      <c r="Q51" s="77">
        <v>26.65</v>
      </c>
      <c r="R51" s="80">
        <v>19.2</v>
      </c>
      <c r="S51" s="80">
        <v>0</v>
      </c>
      <c r="T51" s="78">
        <f>SUMPRODUCT(LTA!F51:AJ51,LTA!F$101:AJ$101,LTA!F$105:AJ$105)</f>
        <v>114.36</v>
      </c>
      <c r="U51" s="78">
        <f>SUMPRODUCT(LTA!F51:AJ51,LTA!F$102:AJ$102,LTA!F$105:AJ$105)</f>
        <v>485.86000000000007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207.06000000000003</v>
      </c>
      <c r="AB51" s="117">
        <f>-STOA!P51</f>
        <v>0</v>
      </c>
      <c r="AC51">
        <f t="shared" si="0"/>
        <v>15.36465443112942</v>
      </c>
      <c r="AD51">
        <f t="shared" si="1"/>
        <v>1630.1748972756495</v>
      </c>
      <c r="AE51">
        <f>'IDT-1'!F51</f>
        <v>0</v>
      </c>
      <c r="AF51" s="26"/>
      <c r="AG51">
        <f t="shared" si="2"/>
        <v>1630.1748972756495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10.879120879120878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47.708409719676013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679.84202110798196</v>
      </c>
      <c r="P52" s="77">
        <v>74.840000000000018</v>
      </c>
      <c r="Q52" s="77">
        <v>26.65</v>
      </c>
      <c r="R52" s="80">
        <v>19.2</v>
      </c>
      <c r="S52" s="80">
        <v>0</v>
      </c>
      <c r="T52" s="78">
        <f>SUMPRODUCT(LTA!F52:AJ52,LTA!F$101:AJ$101,LTA!F$105:AJ$105)</f>
        <v>114.42</v>
      </c>
      <c r="U52" s="78">
        <f>SUMPRODUCT(LTA!F52:AJ52,LTA!F$102:AJ$102,LTA!F$105:AJ$105)</f>
        <v>486.42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207.06000000000003</v>
      </c>
      <c r="AB52" s="117">
        <f>-STOA!P52</f>
        <v>0</v>
      </c>
      <c r="AC52">
        <f t="shared" si="0"/>
        <v>14.926204055019653</v>
      </c>
      <c r="AD52">
        <f t="shared" si="1"/>
        <v>1681.233347651759</v>
      </c>
      <c r="AE52">
        <f>'IDT-1'!F52</f>
        <v>0</v>
      </c>
      <c r="AF52" s="26"/>
      <c r="AG52">
        <f t="shared" si="2"/>
        <v>1681.233347651759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10.879120879120878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47.708409719676013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688.00554399194175</v>
      </c>
      <c r="P53" s="77">
        <v>74.840000000000018</v>
      </c>
      <c r="Q53" s="77">
        <v>26.65</v>
      </c>
      <c r="R53" s="80">
        <v>19.2</v>
      </c>
      <c r="S53" s="80">
        <v>0</v>
      </c>
      <c r="T53" s="78">
        <f>SUMPRODUCT(LTA!F53:AJ53,LTA!F$101:AJ$101,LTA!F$105:AJ$105)</f>
        <v>114.44</v>
      </c>
      <c r="U53" s="78">
        <f>SUMPRODUCT(LTA!F53:AJ53,LTA!F$102:AJ$102,LTA!F$105:AJ$105)</f>
        <v>485.36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207.06000000000003</v>
      </c>
      <c r="AB53" s="117">
        <f>-STOA!P53</f>
        <v>0</v>
      </c>
      <c r="AC53">
        <f t="shared" si="0"/>
        <v>15.1667390563985</v>
      </c>
      <c r="AD53">
        <f t="shared" si="1"/>
        <v>1708.3263355343402</v>
      </c>
      <c r="AE53">
        <f>'IDT-1'!F53</f>
        <v>0</v>
      </c>
      <c r="AF53" s="26"/>
      <c r="AG53">
        <f t="shared" si="2"/>
        <v>1708.3263355343402</v>
      </c>
      <c r="AI53" s="75">
        <f>PXIL!J53</f>
        <v>0</v>
      </c>
      <c r="AJ53" s="75">
        <f>PXIL!P53</f>
        <v>0</v>
      </c>
      <c r="AK53" s="75">
        <f>RTM_IEX!J53</f>
        <v>19.27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10.879120879120878</v>
      </c>
      <c r="F54">
        <f>GT_Spot!T54</f>
        <v>0</v>
      </c>
      <c r="G54">
        <f>PPCL_NG!T54</f>
        <v>23.14</v>
      </c>
      <c r="H54">
        <f>PPCL_Spot!T54</f>
        <v>6.94</v>
      </c>
      <c r="I54">
        <f>Bawana_NG!T54</f>
        <v>47.708409719676013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688.00554399194175</v>
      </c>
      <c r="P54" s="77">
        <v>74.840000000000018</v>
      </c>
      <c r="Q54" s="77">
        <v>26.65</v>
      </c>
      <c r="R54" s="80">
        <v>19.2</v>
      </c>
      <c r="S54" s="80">
        <v>0</v>
      </c>
      <c r="T54" s="78">
        <f>SUMPRODUCT(LTA!F54:AJ54,LTA!F$101:AJ$101,LTA!F$105:AJ$105)</f>
        <v>114.36</v>
      </c>
      <c r="U54" s="78">
        <f>SUMPRODUCT(LTA!F54:AJ54,LTA!F$102:AJ$102,LTA!F$105:AJ$105)</f>
        <v>483.72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207.06000000000003</v>
      </c>
      <c r="AB54" s="117">
        <f>-STOA!P54</f>
        <v>0</v>
      </c>
      <c r="AC54">
        <f t="shared" si="0"/>
        <v>15.151603056398502</v>
      </c>
      <c r="AD54">
        <f t="shared" si="1"/>
        <v>1706.6214715343403</v>
      </c>
      <c r="AE54">
        <f>'IDT-1'!F54</f>
        <v>0</v>
      </c>
      <c r="AF54" s="26"/>
      <c r="AG54">
        <f t="shared" si="2"/>
        <v>1706.6214715343403</v>
      </c>
      <c r="AI54" s="75">
        <f>PXIL!J54</f>
        <v>0</v>
      </c>
      <c r="AJ54" s="75">
        <f>PXIL!P54</f>
        <v>0</v>
      </c>
      <c r="AK54" s="75">
        <f>RTM_IEX!J54</f>
        <v>19.27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9.207416666666667</v>
      </c>
      <c r="F55">
        <f>GT_Spot!T55</f>
        <v>0</v>
      </c>
      <c r="G55">
        <f>PPCL_NG!T55</f>
        <v>23.14</v>
      </c>
      <c r="H55">
        <f>PPCL_Spot!T55</f>
        <v>4.2699999999999996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688.93544954816605</v>
      </c>
      <c r="P55" s="77">
        <v>74.840000000000018</v>
      </c>
      <c r="Q55" s="77">
        <v>26.65</v>
      </c>
      <c r="R55" s="80">
        <v>19.2</v>
      </c>
      <c r="S55" s="80">
        <v>0</v>
      </c>
      <c r="T55" s="78">
        <f>SUMPRODUCT(LTA!F55:AJ55,LTA!F$101:AJ$101,LTA!F$105:AJ$105)</f>
        <v>114.25</v>
      </c>
      <c r="U55" s="78">
        <f>SUMPRODUCT(LTA!F55:AJ55,LTA!F$102:AJ$102,LTA!F$105:AJ$105)</f>
        <v>481.93000000000006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207.06000000000003</v>
      </c>
      <c r="AB55" s="117">
        <f>-STOA!P55</f>
        <v>0</v>
      </c>
      <c r="AC55">
        <f t="shared" si="0"/>
        <v>16.597902814296663</v>
      </c>
      <c r="AD55">
        <f t="shared" si="1"/>
        <v>1497.8849634005362</v>
      </c>
      <c r="AE55">
        <f>'IDT-1'!F55</f>
        <v>0</v>
      </c>
      <c r="AF55" s="26"/>
      <c r="AG55">
        <f t="shared" si="2"/>
        <v>1497.8849634005362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9.207416666666667</v>
      </c>
      <c r="F56">
        <f>GT_Spot!T56</f>
        <v>0</v>
      </c>
      <c r="G56">
        <f>PPCL_NG!T56</f>
        <v>23.14</v>
      </c>
      <c r="H56">
        <f>PPCL_Spot!T56</f>
        <v>4.4400000000000004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688.93544954816605</v>
      </c>
      <c r="P56" s="77">
        <v>74.840000000000018</v>
      </c>
      <c r="Q56" s="77">
        <v>26.65</v>
      </c>
      <c r="R56" s="80">
        <v>19.2</v>
      </c>
      <c r="S56" s="80">
        <v>0</v>
      </c>
      <c r="T56" s="78">
        <f>SUMPRODUCT(LTA!F56:AJ56,LTA!F$101:AJ$101,LTA!F$105:AJ$105)</f>
        <v>114.04</v>
      </c>
      <c r="U56" s="78">
        <f>SUMPRODUCT(LTA!F56:AJ56,LTA!F$102:AJ$102,LTA!F$105:AJ$105)</f>
        <v>479.75000000000006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207.06000000000003</v>
      </c>
      <c r="AB56" s="117">
        <f>-STOA!P56</f>
        <v>0</v>
      </c>
      <c r="AC56">
        <f t="shared" si="0"/>
        <v>16.711538727129593</v>
      </c>
      <c r="AD56">
        <f t="shared" si="1"/>
        <v>1480.551327487703</v>
      </c>
      <c r="AE56">
        <f>'IDT-1'!F56</f>
        <v>0</v>
      </c>
      <c r="AF56" s="26"/>
      <c r="AG56">
        <f t="shared" si="2"/>
        <v>1480.551327487703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10.901179112857944</v>
      </c>
      <c r="F57">
        <f>GT_Spot!T57</f>
        <v>0</v>
      </c>
      <c r="G57">
        <f>PPCL_NG!T57</f>
        <v>23.14</v>
      </c>
      <c r="H57">
        <f>PPCL_Spot!T57</f>
        <v>7.1299999999999981</v>
      </c>
      <c r="I57">
        <f>Bawana_NG!T57</f>
        <v>47.708409719676013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678.2038257775688</v>
      </c>
      <c r="P57" s="77">
        <v>74.840000000000018</v>
      </c>
      <c r="Q57" s="77">
        <v>26.65</v>
      </c>
      <c r="R57" s="80">
        <v>19.2</v>
      </c>
      <c r="S57" s="80">
        <v>0</v>
      </c>
      <c r="T57" s="78">
        <f>SUMPRODUCT(LTA!F57:AJ57,LTA!F$101:AJ$101,LTA!F$105:AJ$105)</f>
        <v>113.89</v>
      </c>
      <c r="U57" s="78">
        <f>SUMPRODUCT(LTA!F57:AJ57,LTA!F$102:AJ$102,LTA!F$105:AJ$105)</f>
        <v>518.71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207.06000000000003</v>
      </c>
      <c r="AB57" s="117">
        <f>-STOA!P57</f>
        <v>0</v>
      </c>
      <c r="AC57">
        <f t="shared" si="0"/>
        <v>16.621914452120155</v>
      </c>
      <c r="AD57">
        <f t="shared" si="1"/>
        <v>1550.8115001579827</v>
      </c>
      <c r="AE57">
        <f>'IDT-1'!F57</f>
        <v>0</v>
      </c>
      <c r="AF57" s="26"/>
      <c r="AG57">
        <f t="shared" si="2"/>
        <v>1550.8115001579827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10.901179112857944</v>
      </c>
      <c r="F58">
        <f>GT_Spot!T58</f>
        <v>0</v>
      </c>
      <c r="G58">
        <f>PPCL_NG!T58</f>
        <v>23.14</v>
      </c>
      <c r="H58">
        <f>PPCL_Spot!T58</f>
        <v>7.1299999999999981</v>
      </c>
      <c r="I58">
        <f>Bawana_NG!T58</f>
        <v>47.708409719676013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678.2038257775688</v>
      </c>
      <c r="P58" s="77">
        <v>74.840000000000018</v>
      </c>
      <c r="Q58" s="77">
        <v>26.65</v>
      </c>
      <c r="R58" s="80">
        <v>19.2</v>
      </c>
      <c r="S58" s="80">
        <v>0</v>
      </c>
      <c r="T58" s="78">
        <f>SUMPRODUCT(LTA!F58:AJ58,LTA!F$101:AJ$101,LTA!F$105:AJ$105)</f>
        <v>113.79</v>
      </c>
      <c r="U58" s="78">
        <f>SUMPRODUCT(LTA!F58:AJ58,LTA!F$102:AJ$102,LTA!F$105:AJ$105)</f>
        <v>517.47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207.06000000000003</v>
      </c>
      <c r="AB58" s="117">
        <f>-STOA!P58</f>
        <v>0</v>
      </c>
      <c r="AC58">
        <f t="shared" si="0"/>
        <v>16.166216076010389</v>
      </c>
      <c r="AD58">
        <f t="shared" si="1"/>
        <v>1599.9271985340922</v>
      </c>
      <c r="AE58">
        <f>'IDT-1'!F58</f>
        <v>0</v>
      </c>
      <c r="AF58" s="26"/>
      <c r="AG58">
        <f t="shared" si="2"/>
        <v>1599.9271985340922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10.901179112857944</v>
      </c>
      <c r="F59">
        <f>GT_Spot!T59</f>
        <v>0</v>
      </c>
      <c r="G59">
        <f>PPCL_NG!T59</f>
        <v>23.14</v>
      </c>
      <c r="H59">
        <f>PPCL_Spot!T59</f>
        <v>7.1299999999999981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690.72572488034007</v>
      </c>
      <c r="P59" s="77">
        <v>74.840000000000018</v>
      </c>
      <c r="Q59" s="77">
        <v>26.65</v>
      </c>
      <c r="R59" s="80">
        <v>19.2</v>
      </c>
      <c r="S59" s="80">
        <v>0</v>
      </c>
      <c r="T59" s="78">
        <f>SUMPRODUCT(LTA!F59:AJ59,LTA!F$101:AJ$101,LTA!F$105:AJ$105)</f>
        <v>113.15</v>
      </c>
      <c r="U59" s="78">
        <f>SUMPRODUCT(LTA!F59:AJ59,LTA!F$102:AJ$102,LTA!F$105:AJ$105)</f>
        <v>515.58000000000004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15.919185681693817</v>
      </c>
      <c r="AD59">
        <f t="shared" si="1"/>
        <v>1652.4577183115043</v>
      </c>
      <c r="AE59">
        <f>'IDT-1'!F59</f>
        <v>0</v>
      </c>
      <c r="AF59" s="26"/>
      <c r="AG59">
        <f t="shared" si="2"/>
        <v>1652.4577183115043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10.901179112857944</v>
      </c>
      <c r="F60">
        <f>GT_Spot!T60</f>
        <v>0</v>
      </c>
      <c r="G60">
        <f>PPCL_NG!T60</f>
        <v>23.14</v>
      </c>
      <c r="H60">
        <f>PPCL_Spot!T60</f>
        <v>6.12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740.87998517350195</v>
      </c>
      <c r="P60" s="77">
        <v>74.840000000000018</v>
      </c>
      <c r="Q60" s="77">
        <v>26.65</v>
      </c>
      <c r="R60" s="80">
        <v>19.2</v>
      </c>
      <c r="S60" s="80">
        <v>0</v>
      </c>
      <c r="T60" s="78">
        <f>SUMPRODUCT(LTA!F60:AJ60,LTA!F$101:AJ$101,LTA!F$105:AJ$105)</f>
        <v>112.75</v>
      </c>
      <c r="U60" s="78">
        <f>SUMPRODUCT(LTA!F60:AJ60,LTA!F$102:AJ$102,LTA!F$105:AJ$105)</f>
        <v>513.18000000000006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16.32701517227364</v>
      </c>
      <c r="AD60">
        <f t="shared" si="1"/>
        <v>1698.3941491140863</v>
      </c>
      <c r="AE60">
        <f>'IDT-1'!F60</f>
        <v>0</v>
      </c>
      <c r="AF60" s="26"/>
      <c r="AG60">
        <f t="shared" si="2"/>
        <v>1698.3941491140863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10.901179112857944</v>
      </c>
      <c r="F61">
        <f>GT_Spot!T61</f>
        <v>0</v>
      </c>
      <c r="G61">
        <f>PPCL_NG!T61</f>
        <v>23.14</v>
      </c>
      <c r="H61">
        <f>PPCL_Spot!T61</f>
        <v>6.05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765.75317721620218</v>
      </c>
      <c r="P61" s="77">
        <v>74.840000000000018</v>
      </c>
      <c r="Q61" s="77">
        <v>26.65</v>
      </c>
      <c r="R61" s="80">
        <v>19.2</v>
      </c>
      <c r="S61" s="80">
        <v>0</v>
      </c>
      <c r="T61" s="78">
        <f>SUMPRODUCT(LTA!F61:AJ61,LTA!F$101:AJ$101,LTA!F$105:AJ$105)</f>
        <v>112.2</v>
      </c>
      <c r="U61" s="78">
        <f>SUMPRODUCT(LTA!F61:AJ61,LTA!F$102:AJ$102,LTA!F$105:AJ$105)</f>
        <v>507.3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16.044792886139636</v>
      </c>
      <c r="AD61">
        <f t="shared" si="1"/>
        <v>1767.0495634429203</v>
      </c>
      <c r="AE61">
        <f>'IDT-1'!F61</f>
        <v>0</v>
      </c>
      <c r="AF61" s="26"/>
      <c r="AG61">
        <f t="shared" si="2"/>
        <v>1767.0495634429203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9.207416666666667</v>
      </c>
      <c r="F62">
        <f>GT_Spot!T62</f>
        <v>0</v>
      </c>
      <c r="G62">
        <f>PPCL_NG!T62</f>
        <v>23.14</v>
      </c>
      <c r="H62">
        <f>PPCL_Spot!T62</f>
        <v>3.96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784.05551762908885</v>
      </c>
      <c r="P62" s="77">
        <v>74.840000000000018</v>
      </c>
      <c r="Q62" s="77">
        <v>26.65</v>
      </c>
      <c r="R62" s="80">
        <v>19.2</v>
      </c>
      <c r="S62" s="80">
        <v>0</v>
      </c>
      <c r="T62" s="78">
        <f>SUMPRODUCT(LTA!F62:AJ62,LTA!F$101:AJ$101,LTA!F$105:AJ$105)</f>
        <v>111.72</v>
      </c>
      <c r="U62" s="78">
        <f>SUMPRODUCT(LTA!F62:AJ62,LTA!F$102:AJ$102,LTA!F$105:AJ$105)</f>
        <v>500.99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16.112804372246554</v>
      </c>
      <c r="AD62">
        <f t="shared" si="1"/>
        <v>1774.7101299235089</v>
      </c>
      <c r="AE62">
        <f>'IDT-1'!F62</f>
        <v>0</v>
      </c>
      <c r="AF62" s="26"/>
      <c r="AG62">
        <f t="shared" si="2"/>
        <v>1774.7101299235089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10.89203233256351</v>
      </c>
      <c r="F63">
        <f>GT_Spot!T63</f>
        <v>0</v>
      </c>
      <c r="G63">
        <f>PPCL_NG!T63</f>
        <v>23.14</v>
      </c>
      <c r="H63">
        <f>PPCL_Spot!T63</f>
        <v>5.82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799.50384272610574</v>
      </c>
      <c r="P63" s="77">
        <v>74.840000000000018</v>
      </c>
      <c r="Q63" s="77">
        <v>26.65</v>
      </c>
      <c r="R63" s="80">
        <v>19.2</v>
      </c>
      <c r="S63" s="80">
        <v>0</v>
      </c>
      <c r="T63" s="78">
        <f>SUMPRODUCT(LTA!F63:AJ63,LTA!F$101:AJ$101,LTA!F$105:AJ$105)</f>
        <v>109.21000000000001</v>
      </c>
      <c r="U63" s="78">
        <f>SUMPRODUCT(LTA!F63:AJ63,LTA!F$102:AJ$102,LTA!F$105:AJ$105)</f>
        <v>480.48000000000008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16.654444539902894</v>
      </c>
      <c r="AD63">
        <f t="shared" si="1"/>
        <v>1705.1414305187664</v>
      </c>
      <c r="AE63">
        <f>'IDT-1'!F63</f>
        <v>0</v>
      </c>
      <c r="AF63" s="26"/>
      <c r="AG63">
        <f t="shared" si="2"/>
        <v>1705.1414305187664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10.89203233256351</v>
      </c>
      <c r="F64">
        <f>GT_Spot!T64</f>
        <v>0</v>
      </c>
      <c r="G64">
        <f>PPCL_NG!T64</f>
        <v>23.14</v>
      </c>
      <c r="H64">
        <f>PPCL_Spot!T64</f>
        <v>5.82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802.39588570757587</v>
      </c>
      <c r="P64" s="77">
        <v>74.840000000000018</v>
      </c>
      <c r="Q64" s="77">
        <v>26.65</v>
      </c>
      <c r="R64" s="80">
        <v>19.2</v>
      </c>
      <c r="S64" s="80">
        <v>0</v>
      </c>
      <c r="T64" s="78">
        <f>SUMPRODUCT(LTA!F64:AJ64,LTA!F$101:AJ$101,LTA!F$105:AJ$105)</f>
        <v>108.57000000000001</v>
      </c>
      <c r="U64" s="78">
        <f>SUMPRODUCT(LTA!F64:AJ64,LTA!F$102:AJ$102,LTA!F$105:AJ$105)</f>
        <v>476.55000000000007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16.595287880528854</v>
      </c>
      <c r="AD64">
        <f t="shared" si="1"/>
        <v>1708.5226301596108</v>
      </c>
      <c r="AE64">
        <f>'IDT-1'!F64</f>
        <v>0</v>
      </c>
      <c r="AF64" s="26"/>
      <c r="AG64">
        <f t="shared" si="2"/>
        <v>1708.5226301596108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10.89203233256351</v>
      </c>
      <c r="F65">
        <f>GT_Spot!T65</f>
        <v>0</v>
      </c>
      <c r="G65">
        <f>PPCL_NG!T65</f>
        <v>23.14</v>
      </c>
      <c r="H65">
        <f>PPCL_Spot!T65</f>
        <v>5.82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803.84851543601383</v>
      </c>
      <c r="P65" s="77">
        <v>74.840000000000018</v>
      </c>
      <c r="Q65" s="77">
        <v>26.65</v>
      </c>
      <c r="R65" s="80">
        <v>19.2</v>
      </c>
      <c r="S65" s="80">
        <v>0</v>
      </c>
      <c r="T65" s="78">
        <f>SUMPRODUCT(LTA!F65:AJ65,LTA!F$101:AJ$101,LTA!F$105:AJ$105)</f>
        <v>104.66</v>
      </c>
      <c r="U65" s="78">
        <f>SUMPRODUCT(LTA!F65:AJ65,LTA!F$102:AJ$102,LTA!F$105:AJ$105)</f>
        <v>475.06000000000006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15.850300820363481</v>
      </c>
      <c r="AD65">
        <f t="shared" si="1"/>
        <v>1785.3202469482139</v>
      </c>
      <c r="AE65">
        <f>'IDT-1'!F65</f>
        <v>0</v>
      </c>
      <c r="AF65" s="26"/>
      <c r="AG65">
        <f t="shared" si="2"/>
        <v>1785.3202469482139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10.89203233256351</v>
      </c>
      <c r="F66">
        <f>GT_Spot!T66</f>
        <v>0</v>
      </c>
      <c r="G66">
        <f>PPCL_NG!T66</f>
        <v>23.14</v>
      </c>
      <c r="H66">
        <f>PPCL_Spot!T66</f>
        <v>4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804.81394321498408</v>
      </c>
      <c r="P66" s="77">
        <v>74.840000000000018</v>
      </c>
      <c r="Q66" s="77">
        <v>26.65</v>
      </c>
      <c r="R66" s="80">
        <v>19.2</v>
      </c>
      <c r="S66" s="80">
        <v>0</v>
      </c>
      <c r="T66" s="78">
        <f>SUMPRODUCT(LTA!F66:AJ66,LTA!F$101:AJ$101,LTA!F$105:AJ$105)</f>
        <v>97.2</v>
      </c>
      <c r="U66" s="78">
        <f>SUMPRODUCT(LTA!F66:AJ66,LTA!F$102:AJ$102,LTA!F$105:AJ$105)</f>
        <v>473.16000000000008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15.760412584818422</v>
      </c>
      <c r="AD66">
        <f t="shared" si="1"/>
        <v>1775.1955629627294</v>
      </c>
      <c r="AE66">
        <f>'IDT-1'!F66</f>
        <v>0</v>
      </c>
      <c r="AF66" s="26"/>
      <c r="AG66">
        <f t="shared" si="2"/>
        <v>1775.1955629627294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10.89203233256351</v>
      </c>
      <c r="F67">
        <f>GT_Spot!T67</f>
        <v>0</v>
      </c>
      <c r="G67">
        <f>PPCL_NG!T67</f>
        <v>23.14</v>
      </c>
      <c r="H67">
        <f>PPCL_Spot!T67</f>
        <v>3.83</v>
      </c>
      <c r="I67">
        <f>Bawana_NG!T67</f>
        <v>46.91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798.90937084121401</v>
      </c>
      <c r="P67" s="77">
        <v>74.840000000000018</v>
      </c>
      <c r="Q67" s="77">
        <v>26.65</v>
      </c>
      <c r="R67" s="80">
        <v>19.2</v>
      </c>
      <c r="S67" s="80">
        <v>0</v>
      </c>
      <c r="T67" s="78">
        <f>SUMPRODUCT(LTA!F67:AJ67,LTA!F$101:AJ$101,LTA!F$105:AJ$105)</f>
        <v>93.19</v>
      </c>
      <c r="U67" s="78">
        <f>SUMPRODUCT(LTA!F67:AJ67,LTA!F$102:AJ$102,LTA!F$105:AJ$105)</f>
        <v>471.12000000000006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15.626524347929244</v>
      </c>
      <c r="AD67">
        <f t="shared" si="1"/>
        <v>1760.1148788258483</v>
      </c>
      <c r="AE67">
        <f>'IDT-1'!F67</f>
        <v>0</v>
      </c>
      <c r="AF67" s="26"/>
      <c r="AG67">
        <f t="shared" si="2"/>
        <v>1760.1148788258483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10.89203233256351</v>
      </c>
      <c r="F68">
        <f>GT_Spot!T68</f>
        <v>0</v>
      </c>
      <c r="G68">
        <f>PPCL_NG!T68</f>
        <v>23.14</v>
      </c>
      <c r="H68">
        <f>PPCL_Spot!T68</f>
        <v>4</v>
      </c>
      <c r="I68">
        <f>Bawana_NG!T68</f>
        <v>64.16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861.45598245722942</v>
      </c>
      <c r="P68" s="77">
        <v>74.840000000000018</v>
      </c>
      <c r="Q68" s="77">
        <v>26.65</v>
      </c>
      <c r="R68" s="80">
        <v>19.2</v>
      </c>
      <c r="S68" s="80">
        <v>0</v>
      </c>
      <c r="T68" s="78">
        <f>SUMPRODUCT(LTA!F68:AJ68,LTA!F$101:AJ$101,LTA!F$105:AJ$105)</f>
        <v>84.28</v>
      </c>
      <c r="U68" s="78">
        <f>SUMPRODUCT(LTA!F68:AJ68,LTA!F$102:AJ$102,LTA!F$105:AJ$105)</f>
        <v>468.44000000000005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-72.900000000000006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16.875454026518216</v>
      </c>
      <c r="AD68">
        <f t="shared" ref="AD68:AD98" si="4">SUM(B68:AB68,AI68:AR68)-AC68</f>
        <v>1754.3425607632748</v>
      </c>
      <c r="AE68">
        <f>'IDT-1'!F68</f>
        <v>0</v>
      </c>
      <c r="AF68" s="26"/>
      <c r="AG68">
        <f t="shared" ref="AG68:AG98" si="5">SUM(AD68:AF68)</f>
        <v>1754.3425607632748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10.89203233256351</v>
      </c>
      <c r="F69">
        <f>GT_Spot!T69</f>
        <v>0</v>
      </c>
      <c r="G69">
        <f>PPCL_NG!T69</f>
        <v>23.14</v>
      </c>
      <c r="H69">
        <f>PPCL_Spot!T69</f>
        <v>4</v>
      </c>
      <c r="I69">
        <f>Bawana_NG!T69</f>
        <v>64.16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866.33994814623907</v>
      </c>
      <c r="P69" s="77">
        <v>74.840000000000018</v>
      </c>
      <c r="Q69" s="77">
        <v>26.65</v>
      </c>
      <c r="R69" s="80">
        <v>19.2</v>
      </c>
      <c r="S69" s="80">
        <v>0</v>
      </c>
      <c r="T69" s="78">
        <f>SUMPRODUCT(LTA!F69:AJ69,LTA!F$101:AJ$101,LTA!F$105:AJ$105)</f>
        <v>76.819999999999993</v>
      </c>
      <c r="U69" s="78">
        <f>SUMPRODUCT(LTA!F69:AJ69,LTA!F$102:AJ$102,LTA!F$105:AJ$105)</f>
        <v>456.86000000000007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-97</v>
      </c>
      <c r="AA69" s="117">
        <f>STOA!J69</f>
        <v>207.06000000000003</v>
      </c>
      <c r="AB69" s="117">
        <f>-STOA!P69</f>
        <v>0</v>
      </c>
      <c r="AC69">
        <f t="shared" si="3"/>
        <v>17.303907797866412</v>
      </c>
      <c r="AD69">
        <f t="shared" si="4"/>
        <v>1754.1880726809361</v>
      </c>
      <c r="AE69">
        <f>'IDT-1'!F69</f>
        <v>0</v>
      </c>
      <c r="AF69" s="26"/>
      <c r="AG69">
        <f t="shared" si="5"/>
        <v>1754.1880726809361</v>
      </c>
      <c r="AI69" s="75">
        <f>PXIL!J69</f>
        <v>0</v>
      </c>
      <c r="AJ69" s="75">
        <f>PXIL!P69</f>
        <v>0</v>
      </c>
      <c r="AK69" s="75">
        <f>RTM_IEX!J69</f>
        <v>38.53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10.89203233256351</v>
      </c>
      <c r="F70">
        <f>GT_Spot!T70</f>
        <v>0</v>
      </c>
      <c r="G70">
        <f>PPCL_NG!T70</f>
        <v>23.14</v>
      </c>
      <c r="H70">
        <f>PPCL_Spot!T70</f>
        <v>4</v>
      </c>
      <c r="I70">
        <f>Bawana_NG!T70</f>
        <v>64.16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870.38061586719141</v>
      </c>
      <c r="P70" s="77">
        <v>74.840000000000018</v>
      </c>
      <c r="Q70" s="77">
        <v>26.65</v>
      </c>
      <c r="R70" s="80">
        <v>19.2</v>
      </c>
      <c r="S70" s="80">
        <v>0</v>
      </c>
      <c r="T70" s="78">
        <f>SUMPRODUCT(LTA!F70:AJ70,LTA!F$101:AJ$101,LTA!F$105:AJ$105)</f>
        <v>69.36</v>
      </c>
      <c r="U70" s="78">
        <f>SUMPRODUCT(LTA!F70:AJ70,LTA!F$102:AJ$102,LTA!F$105:AJ$105)</f>
        <v>452.64000000000004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-110</v>
      </c>
      <c r="AA70" s="117">
        <f>STOA!J70</f>
        <v>207.06000000000003</v>
      </c>
      <c r="AB70" s="117">
        <f>-STOA!P70</f>
        <v>0</v>
      </c>
      <c r="AC70">
        <f t="shared" si="3"/>
        <v>17.267353331599331</v>
      </c>
      <c r="AD70">
        <f t="shared" si="4"/>
        <v>1723.9552948681558</v>
      </c>
      <c r="AE70">
        <f>'IDT-1'!F70</f>
        <v>0</v>
      </c>
      <c r="AF70" s="26"/>
      <c r="AG70">
        <f t="shared" si="5"/>
        <v>1723.9552948681558</v>
      </c>
      <c r="AI70" s="75">
        <f>PXIL!J70</f>
        <v>0</v>
      </c>
      <c r="AJ70" s="75">
        <f>PXIL!P70</f>
        <v>0</v>
      </c>
      <c r="AK70" s="75">
        <f>RTM_IEX!J70</f>
        <v>28.9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10.89203233256351</v>
      </c>
      <c r="F71">
        <f>GT_Spot!T71</f>
        <v>0</v>
      </c>
      <c r="G71">
        <f>PPCL_NG!T71</f>
        <v>23.14</v>
      </c>
      <c r="H71">
        <f>PPCL_Spot!T71</f>
        <v>4</v>
      </c>
      <c r="I71">
        <f>Bawana_NG!T71</f>
        <v>64.16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875.93305250759136</v>
      </c>
      <c r="P71" s="77">
        <v>74.840000000000018</v>
      </c>
      <c r="Q71" s="77">
        <v>26.65</v>
      </c>
      <c r="R71" s="80">
        <v>19.2</v>
      </c>
      <c r="S71" s="80">
        <v>0</v>
      </c>
      <c r="T71" s="78">
        <f>SUMPRODUCT(LTA!F71:AJ71,LTA!F$101:AJ$101,LTA!F$105:AJ$105)</f>
        <v>61.93</v>
      </c>
      <c r="U71" s="78">
        <f>SUMPRODUCT(LTA!F71:AJ71,LTA!F$102:AJ$102,LTA!F$105:AJ$105)</f>
        <v>447.88000000000011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-119</v>
      </c>
      <c r="AA71" s="117">
        <f>STOA!J71</f>
        <v>207.06000000000003</v>
      </c>
      <c r="AB71" s="117">
        <f>-STOA!P71</f>
        <v>0</v>
      </c>
      <c r="AC71">
        <f t="shared" si="3"/>
        <v>17.167697834567537</v>
      </c>
      <c r="AD71">
        <f t="shared" si="4"/>
        <v>1664.5173870055876</v>
      </c>
      <c r="AE71">
        <f>'IDT-1'!F71</f>
        <v>0</v>
      </c>
      <c r="AF71" s="26"/>
      <c r="AG71">
        <f t="shared" si="5"/>
        <v>1664.5173870055876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10.89203233256351</v>
      </c>
      <c r="F72">
        <f>GT_Spot!T72</f>
        <v>0</v>
      </c>
      <c r="G72">
        <f>PPCL_NG!T72</f>
        <v>23.14</v>
      </c>
      <c r="H72">
        <f>PPCL_Spot!T72</f>
        <v>4</v>
      </c>
      <c r="I72">
        <f>Bawana_NG!T72</f>
        <v>46.91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876.37994676632161</v>
      </c>
      <c r="P72" s="77">
        <v>74.840000000000018</v>
      </c>
      <c r="Q72" s="77">
        <v>26.65</v>
      </c>
      <c r="R72" s="80">
        <v>19.2</v>
      </c>
      <c r="S72" s="80">
        <v>0</v>
      </c>
      <c r="T72" s="78">
        <f>SUMPRODUCT(LTA!F72:AJ72,LTA!F$101:AJ$101,LTA!F$105:AJ$105)</f>
        <v>54.37</v>
      </c>
      <c r="U72" s="78">
        <f>SUMPRODUCT(LTA!F72:AJ72,LTA!F$102:AJ$102,LTA!F$105:AJ$105)</f>
        <v>443.77000000000004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16.304543705012883</v>
      </c>
      <c r="AD72">
        <f t="shared" si="4"/>
        <v>1705.907435393872</v>
      </c>
      <c r="AE72">
        <f>'IDT-1'!F72</f>
        <v>0</v>
      </c>
      <c r="AF72" s="26"/>
      <c r="AG72">
        <f t="shared" si="5"/>
        <v>1705.907435393872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10.89203233256351</v>
      </c>
      <c r="F73">
        <f>GT_Spot!T73</f>
        <v>0</v>
      </c>
      <c r="G73">
        <f>PPCL_NG!T73</f>
        <v>23.14</v>
      </c>
      <c r="H73">
        <f>PPCL_Spot!T73</f>
        <v>3.83</v>
      </c>
      <c r="I73">
        <f>Bawana_NG!T73</f>
        <v>46.91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878.89053675576906</v>
      </c>
      <c r="P73" s="77">
        <v>74.840000000000018</v>
      </c>
      <c r="Q73" s="77">
        <v>26.65</v>
      </c>
      <c r="R73" s="80">
        <v>16.380000000000003</v>
      </c>
      <c r="S73" s="80">
        <v>0</v>
      </c>
      <c r="T73" s="78">
        <f>SUMPRODUCT(LTA!F73:AJ73,LTA!F$101:AJ$101,LTA!F$105:AJ$105)</f>
        <v>46.85</v>
      </c>
      <c r="U73" s="78">
        <f>SUMPRODUCT(LTA!F73:AJ73,LTA!F$102:AJ$102,LTA!F$105:AJ$105)</f>
        <v>441.09000000000003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16.654471273029792</v>
      </c>
      <c r="AD73">
        <f t="shared" si="4"/>
        <v>1644.8780978153031</v>
      </c>
      <c r="AE73">
        <f>'IDT-1'!F73</f>
        <v>0</v>
      </c>
      <c r="AF73" s="26"/>
      <c r="AG73">
        <f t="shared" si="5"/>
        <v>1644.8780978153031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10.89203233256351</v>
      </c>
      <c r="F74">
        <f>GT_Spot!T74</f>
        <v>0</v>
      </c>
      <c r="G74">
        <f>PPCL_NG!T74</f>
        <v>23.14</v>
      </c>
      <c r="H74">
        <f>PPCL_Spot!T74</f>
        <v>4</v>
      </c>
      <c r="I74">
        <f>Bawana_NG!T74</f>
        <v>64.16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879.78432496640403</v>
      </c>
      <c r="P74" s="77">
        <v>74.840000000000018</v>
      </c>
      <c r="Q74" s="77">
        <v>26.65</v>
      </c>
      <c r="R74" s="80">
        <v>5.08</v>
      </c>
      <c r="S74" s="80">
        <v>0</v>
      </c>
      <c r="T74" s="78">
        <f>SUMPRODUCT(LTA!F74:AJ74,LTA!F$101:AJ$101,LTA!F$105:AJ$105)</f>
        <v>39.440000000000005</v>
      </c>
      <c r="U74" s="78">
        <f>SUMPRODUCT(LTA!F74:AJ74,LTA!F$102:AJ$102,LTA!F$105:AJ$105)</f>
        <v>438.29000000000008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15.605359944230914</v>
      </c>
      <c r="AD74">
        <f t="shared" si="4"/>
        <v>1757.7309973547365</v>
      </c>
      <c r="AE74">
        <f>'IDT-1'!F74</f>
        <v>-123.65300000000001</v>
      </c>
      <c r="AF74" s="26"/>
      <c r="AG74">
        <f t="shared" si="5"/>
        <v>1634.0779973547365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10.98729792147806</v>
      </c>
      <c r="F75">
        <f>GT_Spot!T75</f>
        <v>0</v>
      </c>
      <c r="G75">
        <f>PPCL_NG!T75</f>
        <v>23.14</v>
      </c>
      <c r="H75">
        <f>PPCL_Spot!T75</f>
        <v>4.2699999999999996</v>
      </c>
      <c r="I75">
        <f>Bawana_NG!T75</f>
        <v>64.16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876.6247022144039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32.119999999999997</v>
      </c>
      <c r="U75" s="78">
        <f>SUMPRODUCT(LTA!F75:AJ75,LTA!F$102:AJ$102,LTA!F$105:AJ$105)</f>
        <v>430.85000000000008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15.894474614916504</v>
      </c>
      <c r="AD75">
        <f t="shared" si="4"/>
        <v>1679.8075255209653</v>
      </c>
      <c r="AE75">
        <f>'IDT-1'!F75</f>
        <v>-129.917</v>
      </c>
      <c r="AF75" s="26"/>
      <c r="AG75">
        <f t="shared" si="5"/>
        <v>1549.8905255209654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10.98729792147806</v>
      </c>
      <c r="F76">
        <f>GT_Spot!T76</f>
        <v>0</v>
      </c>
      <c r="G76">
        <f>PPCL_NG!T76</f>
        <v>23.14</v>
      </c>
      <c r="H76">
        <f>PPCL_Spot!T76</f>
        <v>4.2699999999999996</v>
      </c>
      <c r="I76">
        <f>Bawana_NG!T76</f>
        <v>64.16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879.7715817247215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24.88</v>
      </c>
      <c r="U76" s="78">
        <f>SUMPRODUCT(LTA!F76:AJ76,LTA!F$102:AJ$102,LTA!F$105:AJ$105)</f>
        <v>428.09000000000009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207.06000000000003</v>
      </c>
      <c r="AB76" s="117">
        <f>-STOA!P76</f>
        <v>0</v>
      </c>
      <c r="AC76">
        <f t="shared" si="3"/>
        <v>15.345870140886559</v>
      </c>
      <c r="AD76">
        <f t="shared" si="4"/>
        <v>1728.5030095053132</v>
      </c>
      <c r="AE76">
        <f>'IDT-1'!F76</f>
        <v>-141.22800000000001</v>
      </c>
      <c r="AF76" s="26"/>
      <c r="AG76">
        <f t="shared" si="5"/>
        <v>1587.2750095053132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10.98729792147806</v>
      </c>
      <c r="F77">
        <f>GT_Spot!T77</f>
        <v>0</v>
      </c>
      <c r="G77">
        <f>PPCL_NG!T77</f>
        <v>23.14</v>
      </c>
      <c r="H77">
        <f>PPCL_Spot!T77</f>
        <v>4.2699999999999996</v>
      </c>
      <c r="I77">
        <f>Bawana_NG!T77</f>
        <v>64.16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884.26034963870904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16.670000000000002</v>
      </c>
      <c r="U77" s="78">
        <f>SUMPRODUCT(LTA!F77:AJ77,LTA!F$102:AJ$102,LTA!F$105:AJ$105)</f>
        <v>427.57000000000005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207.06000000000003</v>
      </c>
      <c r="AB77" s="117">
        <f>-STOA!P77</f>
        <v>0</v>
      </c>
      <c r="AC77">
        <f t="shared" si="3"/>
        <v>15.308547298529648</v>
      </c>
      <c r="AD77">
        <f t="shared" si="4"/>
        <v>1724.2991002616575</v>
      </c>
      <c r="AE77">
        <f>'IDT-1'!F77</f>
        <v>-145.124</v>
      </c>
      <c r="AF77" s="26"/>
      <c r="AG77">
        <f t="shared" si="5"/>
        <v>1579.1751002616575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10.98729792147806</v>
      </c>
      <c r="F78">
        <f>GT_Spot!T78</f>
        <v>0</v>
      </c>
      <c r="G78">
        <f>PPCL_NG!T78</f>
        <v>23.14</v>
      </c>
      <c r="H78">
        <f>PPCL_Spot!T78</f>
        <v>4.2699999999999996</v>
      </c>
      <c r="I78">
        <f>Bawana_NG!T78</f>
        <v>64.16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884.3337024507091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10</v>
      </c>
      <c r="U78" s="78">
        <f>SUMPRODUCT(LTA!F78:AJ78,LTA!F$102:AJ$102,LTA!F$105:AJ$105)</f>
        <v>425.46000000000009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207.06000000000003</v>
      </c>
      <c r="AB78" s="117">
        <f>-STOA!P78</f>
        <v>0</v>
      </c>
      <c r="AC78">
        <f t="shared" si="3"/>
        <v>15.693591434429404</v>
      </c>
      <c r="AD78">
        <f t="shared" si="4"/>
        <v>1663.2074089377577</v>
      </c>
      <c r="AE78">
        <f>'IDT-1'!F78</f>
        <v>-147.47200000000001</v>
      </c>
      <c r="AF78" s="26"/>
      <c r="AG78">
        <f t="shared" si="5"/>
        <v>1515.7354089377577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-52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10.98729792147806</v>
      </c>
      <c r="F79">
        <f>GT_Spot!T79</f>
        <v>0</v>
      </c>
      <c r="G79">
        <f>PPCL_NG!T79</f>
        <v>23.14</v>
      </c>
      <c r="H79">
        <f>PPCL_Spot!T79</f>
        <v>4.2112761442861482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894.78694628829123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425.95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207.06000000000003</v>
      </c>
      <c r="AB79" s="117">
        <f>-STOA!P79</f>
        <v>0</v>
      </c>
      <c r="AC79">
        <f t="shared" si="3"/>
        <v>15.410520579115689</v>
      </c>
      <c r="AD79">
        <f t="shared" si="4"/>
        <v>1735.7849997749397</v>
      </c>
      <c r="AE79">
        <f>'IDT-1'!F79</f>
        <v>-169.95599999999999</v>
      </c>
      <c r="AF79" s="26"/>
      <c r="AG79">
        <f t="shared" si="5"/>
        <v>1565.8289997749398</v>
      </c>
      <c r="AI79" s="75">
        <f>PXIL!J79</f>
        <v>0</v>
      </c>
      <c r="AJ79" s="75">
        <f>PXIL!P79</f>
        <v>0</v>
      </c>
      <c r="AK79" s="75">
        <f>RTM_IEX!J79</f>
        <v>16.079999999999998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10.98729792147806</v>
      </c>
      <c r="F80">
        <f>GT_Spot!T80</f>
        <v>0</v>
      </c>
      <c r="G80">
        <f>PPCL_NG!T80</f>
        <v>23.14</v>
      </c>
      <c r="H80">
        <f>PPCL_Spot!T80</f>
        <v>4.4000000000000004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915.53763849309121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0.28999999999999998</v>
      </c>
      <c r="U80" s="78">
        <f>SUMPRODUCT(LTA!F80:AJ80,LTA!F$102:AJ$102,LTA!F$105:AJ$105)</f>
        <v>426.13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207.06000000000003</v>
      </c>
      <c r="AB80" s="117">
        <f>-STOA!P80</f>
        <v>0</v>
      </c>
      <c r="AC80">
        <f t="shared" si="3"/>
        <v>15.525179440448211</v>
      </c>
      <c r="AD80">
        <f t="shared" si="4"/>
        <v>1748.6997569741211</v>
      </c>
      <c r="AE80">
        <f>'IDT-1'!F80</f>
        <v>-183</v>
      </c>
      <c r="AF80" s="26"/>
      <c r="AG80">
        <f t="shared" si="5"/>
        <v>1565.6997569741211</v>
      </c>
      <c r="AI80" s="75">
        <f>PXIL!J80</f>
        <v>0</v>
      </c>
      <c r="AJ80" s="75">
        <f>PXIL!P80</f>
        <v>0</v>
      </c>
      <c r="AK80" s="75">
        <f>RTM_IEX!J80</f>
        <v>11.03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10.98729792147806</v>
      </c>
      <c r="F81">
        <f>GT_Spot!T81</f>
        <v>0</v>
      </c>
      <c r="G81">
        <f>PPCL_NG!T81</f>
        <v>23.14</v>
      </c>
      <c r="H81">
        <f>PPCL_Spot!T81</f>
        <v>4.4000000000000004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916.27070949309109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426.43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207.06000000000003</v>
      </c>
      <c r="AB81" s="117">
        <f>-STOA!P81</f>
        <v>0</v>
      </c>
      <c r="AC81">
        <f t="shared" si="3"/>
        <v>15.603262465248211</v>
      </c>
      <c r="AD81">
        <f t="shared" si="4"/>
        <v>1757.4947449493211</v>
      </c>
      <c r="AE81">
        <f>'IDT-1'!F81</f>
        <v>-180.833</v>
      </c>
      <c r="AF81" s="26"/>
      <c r="AG81">
        <f t="shared" si="5"/>
        <v>1576.661744949321</v>
      </c>
      <c r="AI81" s="75">
        <f>PXIL!J81</f>
        <v>0</v>
      </c>
      <c r="AJ81" s="75">
        <f>PXIL!P81</f>
        <v>0</v>
      </c>
      <c r="AK81" s="75">
        <f>RTM_IEX!J81</f>
        <v>19.16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10.98729792147806</v>
      </c>
      <c r="F82">
        <f>GT_Spot!T82</f>
        <v>0</v>
      </c>
      <c r="G82">
        <f>PPCL_NG!T82</f>
        <v>23.14</v>
      </c>
      <c r="H82">
        <f>PPCL_Spot!T82</f>
        <v>4.4000000000000004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915.42300549309107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426.64000000000004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207.06000000000003</v>
      </c>
      <c r="AB82" s="117">
        <f>-STOA!P82</f>
        <v>0</v>
      </c>
      <c r="AC82">
        <f t="shared" si="3"/>
        <v>15.61287467004821</v>
      </c>
      <c r="AD82">
        <f t="shared" si="4"/>
        <v>1758.5774287445211</v>
      </c>
      <c r="AE82">
        <f>'IDT-1'!F82</f>
        <v>-174.381</v>
      </c>
      <c r="AF82" s="26"/>
      <c r="AG82">
        <f t="shared" si="5"/>
        <v>1584.196428744521</v>
      </c>
      <c r="AI82" s="75">
        <f>PXIL!J82</f>
        <v>0</v>
      </c>
      <c r="AJ82" s="75">
        <f>PXIL!P82</f>
        <v>0</v>
      </c>
      <c r="AK82" s="75">
        <f>RTM_IEX!J82</f>
        <v>20.89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10.98729792147806</v>
      </c>
      <c r="F83">
        <f>GT_Spot!T83</f>
        <v>0</v>
      </c>
      <c r="G83">
        <f>PPCL_NG!T83</f>
        <v>23.14</v>
      </c>
      <c r="H83">
        <f>PPCL_Spot!T83</f>
        <v>4.4000000000000004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916.03578155309106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426.94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207.06000000000003</v>
      </c>
      <c r="AB83" s="117">
        <f>-STOA!P83</f>
        <v>0</v>
      </c>
      <c r="AC83">
        <f t="shared" si="3"/>
        <v>15.730819099376211</v>
      </c>
      <c r="AD83">
        <f t="shared" si="4"/>
        <v>1771.862260375193</v>
      </c>
      <c r="AE83">
        <f>'IDT-1'!F83</f>
        <v>-176.09</v>
      </c>
      <c r="AF83" s="26"/>
      <c r="AG83">
        <f t="shared" si="5"/>
        <v>1595.7722603751931</v>
      </c>
      <c r="AI83" s="75">
        <f>PXIL!J83</f>
        <v>0</v>
      </c>
      <c r="AJ83" s="75">
        <f>PXIL!P83</f>
        <v>0</v>
      </c>
      <c r="AK83" s="75">
        <f>RTM_IEX!J83</f>
        <v>33.380000000000003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10.98729792147806</v>
      </c>
      <c r="F84">
        <f>GT_Spot!T84</f>
        <v>0</v>
      </c>
      <c r="G84">
        <f>PPCL_NG!T84</f>
        <v>23.14</v>
      </c>
      <c r="H84">
        <f>PPCL_Spot!T84</f>
        <v>4.4000000000000004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915.02431655309113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427.01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207.06000000000003</v>
      </c>
      <c r="AB84" s="117">
        <f>-STOA!P84</f>
        <v>0</v>
      </c>
      <c r="AC84">
        <f t="shared" si="3"/>
        <v>15.72015820737621</v>
      </c>
      <c r="AD84">
        <f t="shared" si="4"/>
        <v>1770.6614562671928</v>
      </c>
      <c r="AE84">
        <f>'IDT-1'!F84</f>
        <v>-174.172</v>
      </c>
      <c r="AF84" s="26"/>
      <c r="AG84">
        <f t="shared" si="5"/>
        <v>1596.4894562671927</v>
      </c>
      <c r="AI84" s="75">
        <f>PXIL!J84</f>
        <v>0</v>
      </c>
      <c r="AJ84" s="75">
        <f>PXIL!P84</f>
        <v>0</v>
      </c>
      <c r="AK84" s="75">
        <f>RTM_IEX!J84</f>
        <v>33.11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10.98729792147806</v>
      </c>
      <c r="F85">
        <f>GT_Spot!T85</f>
        <v>0</v>
      </c>
      <c r="G85">
        <f>PPCL_NG!T85</f>
        <v>23.14</v>
      </c>
      <c r="H85">
        <f>PPCL_Spot!T85</f>
        <v>4.2112761442861482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912.00145270229098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427.16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207.06000000000003</v>
      </c>
      <c r="AB85" s="117">
        <f>-STOA!P85</f>
        <v>0</v>
      </c>
      <c r="AC85">
        <f t="shared" si="3"/>
        <v>15.49062951078084</v>
      </c>
      <c r="AD85">
        <f t="shared" si="4"/>
        <v>1724.7193972572745</v>
      </c>
      <c r="AE85">
        <f>'IDT-1'!F85</f>
        <v>-179.643</v>
      </c>
      <c r="AF85" s="26"/>
      <c r="AG85">
        <f t="shared" si="5"/>
        <v>1545.0763972572745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10.98729792147806</v>
      </c>
      <c r="F86">
        <f>GT_Spot!T86</f>
        <v>0</v>
      </c>
      <c r="G86">
        <f>PPCL_NG!T86</f>
        <v>23.14</v>
      </c>
      <c r="H86">
        <f>PPCL_Spot!T86</f>
        <v>4.4000000000000004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898.08120252989113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427.2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16.272418803972048</v>
      </c>
      <c r="AD86">
        <f t="shared" si="4"/>
        <v>1832.8660816473971</v>
      </c>
      <c r="AE86">
        <f>'IDT-1'!F86</f>
        <v>-187.506</v>
      </c>
      <c r="AF86" s="26"/>
      <c r="AG86">
        <f t="shared" si="5"/>
        <v>1645.360081647397</v>
      </c>
      <c r="AI86" s="75">
        <f>PXIL!J86</f>
        <v>0</v>
      </c>
      <c r="AJ86" s="75">
        <f>PXIL!P86</f>
        <v>0</v>
      </c>
      <c r="AK86" s="75">
        <f>RTM_IEX!J86</f>
        <v>112.62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10.98729792147806</v>
      </c>
      <c r="F87">
        <f>GT_Spot!T87</f>
        <v>0</v>
      </c>
      <c r="G87">
        <f>PPCL_NG!T87</f>
        <v>23.14</v>
      </c>
      <c r="H87">
        <f>PPCL_Spot!T87</f>
        <v>4.4000000000000004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897.22509988920376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427.70000000000005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16.232061100734001</v>
      </c>
      <c r="AD87">
        <f t="shared" si="4"/>
        <v>1828.3203367099479</v>
      </c>
      <c r="AE87">
        <f>'IDT-1'!F87</f>
        <v>-197.61</v>
      </c>
      <c r="AF87" s="26"/>
      <c r="AG87">
        <f t="shared" si="5"/>
        <v>1630.710336709948</v>
      </c>
      <c r="AI87" s="75">
        <f>PXIL!J87</f>
        <v>0</v>
      </c>
      <c r="AJ87" s="75">
        <f>PXIL!P87</f>
        <v>0</v>
      </c>
      <c r="AK87" s="75">
        <f>RTM_IEX!J87</f>
        <v>108.39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10.98729792147806</v>
      </c>
      <c r="F88">
        <f>GT_Spot!T88</f>
        <v>0</v>
      </c>
      <c r="G88">
        <f>PPCL_NG!T88</f>
        <v>23.14</v>
      </c>
      <c r="H88">
        <f>PPCL_Spot!T88</f>
        <v>4.4000000000000004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897.22509988920376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424.42000000000007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16.301317100734003</v>
      </c>
      <c r="AD88">
        <f t="shared" si="4"/>
        <v>1836.1210807099478</v>
      </c>
      <c r="AE88">
        <f>'IDT-1'!F88</f>
        <v>-158.11500000000001</v>
      </c>
      <c r="AF88" s="26"/>
      <c r="AG88">
        <f t="shared" si="5"/>
        <v>1678.0060807099478</v>
      </c>
      <c r="AI88" s="75">
        <f>PXIL!J88</f>
        <v>0</v>
      </c>
      <c r="AJ88" s="75">
        <f>PXIL!P88</f>
        <v>0</v>
      </c>
      <c r="AK88" s="75">
        <f>RTM_IEX!J88</f>
        <v>119.54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10.98729792147806</v>
      </c>
      <c r="F89">
        <f>GT_Spot!T89</f>
        <v>0</v>
      </c>
      <c r="G89">
        <f>PPCL_NG!T89</f>
        <v>23.14</v>
      </c>
      <c r="H89">
        <f>PPCL_Spot!T89</f>
        <v>4.4000000000000004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897.22509988920376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424.49000000000007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16.206453100734002</v>
      </c>
      <c r="AD89">
        <f t="shared" si="4"/>
        <v>1825.4359447099478</v>
      </c>
      <c r="AE89">
        <f>'IDT-1'!F89</f>
        <v>-125.462</v>
      </c>
      <c r="AF89" s="26"/>
      <c r="AG89">
        <f t="shared" si="5"/>
        <v>1699.9739447099478</v>
      </c>
      <c r="AI89" s="75">
        <f>PXIL!J89</f>
        <v>0</v>
      </c>
      <c r="AJ89" s="75">
        <f>PXIL!P89</f>
        <v>0</v>
      </c>
      <c r="AK89" s="75">
        <f>RTM_IEX!J89</f>
        <v>108.69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10.98729792147806</v>
      </c>
      <c r="F90">
        <f>GT_Spot!T90</f>
        <v>0</v>
      </c>
      <c r="G90">
        <f>PPCL_NG!T90</f>
        <v>23.14</v>
      </c>
      <c r="H90">
        <f>PPCL_Spot!T90</f>
        <v>4.4000000000000004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897.22509988920376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424.46000000000009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16.242445100734002</v>
      </c>
      <c r="AD90">
        <f t="shared" si="4"/>
        <v>1829.4899527099478</v>
      </c>
      <c r="AE90">
        <f>'IDT-1'!F90</f>
        <v>-92.528000000000006</v>
      </c>
      <c r="AF90" s="26"/>
      <c r="AG90">
        <f t="shared" si="5"/>
        <v>1736.9619527099478</v>
      </c>
      <c r="AI90" s="75">
        <f>PXIL!J90</f>
        <v>0</v>
      </c>
      <c r="AJ90" s="75">
        <f>PXIL!P90</f>
        <v>0</v>
      </c>
      <c r="AK90" s="75">
        <f>RTM_IEX!J90</f>
        <v>112.81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10.98729792147806</v>
      </c>
      <c r="F91">
        <f>GT_Spot!T91</f>
        <v>0</v>
      </c>
      <c r="G91">
        <f>PPCL_NG!T91</f>
        <v>23.14</v>
      </c>
      <c r="H91">
        <f>PPCL_Spot!T91</f>
        <v>3.19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897.22836334549106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424.28000000000009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16.198649819149328</v>
      </c>
      <c r="AD91">
        <f t="shared" si="4"/>
        <v>1824.5570114478198</v>
      </c>
      <c r="AE91">
        <f>'IDT-1'!F91</f>
        <v>-68.043000000000006</v>
      </c>
      <c r="AF91" s="26"/>
      <c r="AG91">
        <f t="shared" si="5"/>
        <v>1756.5140114478199</v>
      </c>
      <c r="AI91" s="75">
        <f>PXIL!J91</f>
        <v>0</v>
      </c>
      <c r="AJ91" s="75">
        <f>PXIL!P91</f>
        <v>0</v>
      </c>
      <c r="AK91" s="75">
        <f>RTM_IEX!J91</f>
        <v>108.13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10.98729792147806</v>
      </c>
      <c r="F92">
        <f>GT_Spot!T92</f>
        <v>0</v>
      </c>
      <c r="G92">
        <f>PPCL_NG!T92</f>
        <v>23.14</v>
      </c>
      <c r="H92">
        <f>PPCL_Spot!T92</f>
        <v>4.4000000000000004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897.22836334549106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424.24000000000007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15.27324181914933</v>
      </c>
      <c r="AD92">
        <f t="shared" si="4"/>
        <v>1720.3224194478198</v>
      </c>
      <c r="AE92">
        <f>'IDT-1'!F92</f>
        <v>-34.99</v>
      </c>
      <c r="AF92" s="26"/>
      <c r="AG92">
        <f t="shared" si="5"/>
        <v>1685.3324194478198</v>
      </c>
      <c r="AI92" s="75">
        <f>PXIL!J92</f>
        <v>0</v>
      </c>
      <c r="AJ92" s="75">
        <f>PXIL!P92</f>
        <v>0</v>
      </c>
      <c r="AK92" s="75">
        <f>RTM_IEX!J92</f>
        <v>1.8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10.98729792147806</v>
      </c>
      <c r="F93">
        <f>GT_Spot!T93</f>
        <v>0</v>
      </c>
      <c r="G93">
        <f>PPCL_NG!T93</f>
        <v>23.14</v>
      </c>
      <c r="H93">
        <f>PPCL_Spot!T93</f>
        <v>2.91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897.22836334549106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424.2700000000001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15.958321819149328</v>
      </c>
      <c r="AD93">
        <f t="shared" si="4"/>
        <v>1797.4873394478195</v>
      </c>
      <c r="AE93">
        <f>'IDT-1'!F93</f>
        <v>0</v>
      </c>
      <c r="AF93" s="26"/>
      <c r="AG93">
        <f t="shared" si="5"/>
        <v>1797.4873394478195</v>
      </c>
      <c r="AI93" s="75">
        <f>PXIL!J93</f>
        <v>0</v>
      </c>
      <c r="AJ93" s="75">
        <f>PXIL!P93</f>
        <v>0</v>
      </c>
      <c r="AK93" s="75">
        <f>RTM_IEX!J93</f>
        <v>81.11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10.98729792147806</v>
      </c>
      <c r="F94">
        <f>GT_Spot!T94</f>
        <v>0</v>
      </c>
      <c r="G94">
        <f>PPCL_NG!T94</f>
        <v>23.14</v>
      </c>
      <c r="H94">
        <f>PPCL_Spot!T94</f>
        <v>4.6686660954013135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897.22836334549106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424.21000000000009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16.249678080788861</v>
      </c>
      <c r="AD94">
        <f t="shared" si="4"/>
        <v>1830.3046492815815</v>
      </c>
      <c r="AE94">
        <f>'IDT-1'!F94</f>
        <v>0</v>
      </c>
      <c r="AF94" s="26"/>
      <c r="AG94">
        <f t="shared" si="5"/>
        <v>1830.3046492815815</v>
      </c>
      <c r="AI94" s="75">
        <f>PXIL!J94</f>
        <v>0</v>
      </c>
      <c r="AJ94" s="75">
        <f>PXIL!P94</f>
        <v>0</v>
      </c>
      <c r="AK94" s="75">
        <f>RTM_IEX!J94</f>
        <v>112.52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10.98729792147806</v>
      </c>
      <c r="F95">
        <f>GT_Spot!T95</f>
        <v>0</v>
      </c>
      <c r="G95">
        <f>PPCL_NG!T95</f>
        <v>23.14</v>
      </c>
      <c r="H95">
        <f>PPCL_Spot!T95</f>
        <v>4.6686660954013135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890.3452637676038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426.5800000000001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15.686186804503453</v>
      </c>
      <c r="AD95">
        <f t="shared" si="4"/>
        <v>1766.8350409799798</v>
      </c>
      <c r="AE95">
        <f>'IDT-1'!F95</f>
        <v>0</v>
      </c>
      <c r="AF95" s="26"/>
      <c r="AG95">
        <f t="shared" si="5"/>
        <v>1766.8350409799798</v>
      </c>
      <c r="AI95" s="75">
        <f>PXIL!J95</f>
        <v>0</v>
      </c>
      <c r="AJ95" s="75">
        <f>PXIL!P95</f>
        <v>0</v>
      </c>
      <c r="AK95" s="75">
        <f>RTM_IEX!J95</f>
        <v>53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10.98729792147806</v>
      </c>
      <c r="F96">
        <f>GT_Spot!T96</f>
        <v>0</v>
      </c>
      <c r="G96">
        <f>PPCL_NG!T96</f>
        <v>23.14</v>
      </c>
      <c r="H96">
        <f>PPCL_Spot!T96</f>
        <v>4.6686660954013135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890.3452637676038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427.10000000000008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15.649578804503454</v>
      </c>
      <c r="AD96">
        <f t="shared" si="4"/>
        <v>1762.7116489799796</v>
      </c>
      <c r="AE96">
        <f>'IDT-1'!F96</f>
        <v>0</v>
      </c>
      <c r="AF96" s="26"/>
      <c r="AG96">
        <f t="shared" si="5"/>
        <v>1762.7116489799796</v>
      </c>
      <c r="AI96" s="75">
        <f>PXIL!J96</f>
        <v>0</v>
      </c>
      <c r="AJ96" s="75">
        <f>PXIL!P96</f>
        <v>0</v>
      </c>
      <c r="AK96" s="75">
        <f>RTM_IEX!J96</f>
        <v>48.32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10.98729792147806</v>
      </c>
      <c r="F97">
        <f>GT_Spot!T97</f>
        <v>0</v>
      </c>
      <c r="G97">
        <f>PPCL_NG!T97</f>
        <v>23.14</v>
      </c>
      <c r="H97">
        <f>PPCL_Spot!T97</f>
        <v>3.1316046019425641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887.72267927216762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427.46000000000009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15.190925919801177</v>
      </c>
      <c r="AD97">
        <f t="shared" si="4"/>
        <v>1711.050655875787</v>
      </c>
      <c r="AE97">
        <f>'IDT-1'!F97</f>
        <v>0</v>
      </c>
      <c r="AF97" s="26"/>
      <c r="AG97">
        <f t="shared" si="5"/>
        <v>1711.050655875787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10.98729792147806</v>
      </c>
      <c r="F98">
        <f>GT_Spot!T98</f>
        <v>0</v>
      </c>
      <c r="G98">
        <f>PPCL_NG!T98</f>
        <v>23.14</v>
      </c>
      <c r="H98">
        <f>PPCL_Spot!T98</f>
        <v>4.6686660954013135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887.72267927216762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427.94000000000005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15.208676060943615</v>
      </c>
      <c r="AD98">
        <f t="shared" si="4"/>
        <v>1713.0499672281035</v>
      </c>
      <c r="AE98">
        <f>'IDT-1'!F98</f>
        <v>0</v>
      </c>
      <c r="AF98" s="26"/>
      <c r="AG98">
        <f t="shared" si="5"/>
        <v>1713.0499672281035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0.24812609811083383</v>
      </c>
      <c r="F99">
        <f t="shared" si="6"/>
        <v>0</v>
      </c>
      <c r="G99">
        <f t="shared" si="6"/>
        <v>0.55536000000000074</v>
      </c>
      <c r="H99">
        <f t="shared" si="6"/>
        <v>0.11019424430454938</v>
      </c>
      <c r="I99">
        <f t="shared" si="6"/>
        <v>1.3674544749341679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18.96932661389031</v>
      </c>
      <c r="P99" s="77">
        <f t="shared" si="6"/>
        <v>1.6540775000000021</v>
      </c>
      <c r="Q99" s="77">
        <f t="shared" si="6"/>
        <v>0.62466750000000104</v>
      </c>
      <c r="R99" s="80">
        <f>SUM(R3:R98)/4000</f>
        <v>0.21653649148029031</v>
      </c>
      <c r="S99" s="80">
        <f t="shared" si="6"/>
        <v>0</v>
      </c>
      <c r="T99" s="78">
        <f t="shared" si="6"/>
        <v>1.001525</v>
      </c>
      <c r="U99" s="78">
        <f t="shared" si="6"/>
        <v>10.798722499999997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-1.5052749999999999</v>
      </c>
      <c r="AA99" s="117">
        <f t="shared" si="6"/>
        <v>4.9694400000000023</v>
      </c>
      <c r="AB99" s="117">
        <f t="shared" si="6"/>
        <v>0</v>
      </c>
      <c r="AC99">
        <f t="shared" si="6"/>
        <v>0.38070436902098648</v>
      </c>
      <c r="AD99">
        <f t="shared" si="6"/>
        <v>38.322961053699153</v>
      </c>
      <c r="AE99">
        <f t="shared" si="6"/>
        <v>-0.75772050000000002</v>
      </c>
      <c r="AG99">
        <f t="shared" si="6"/>
        <v>37.565240553699155</v>
      </c>
      <c r="AI99">
        <f t="shared" si="6"/>
        <v>0</v>
      </c>
      <c r="AJ99">
        <f t="shared" si="6"/>
        <v>0</v>
      </c>
      <c r="AK99">
        <f t="shared" si="6"/>
        <v>0.45725999999999994</v>
      </c>
      <c r="AL99">
        <f t="shared" si="6"/>
        <v>-0.76375000000000004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1.7695083333333335</v>
      </c>
      <c r="F3">
        <f>GT_Spot!S3</f>
        <v>0</v>
      </c>
      <c r="G3">
        <f>PPCL_NG!S3</f>
        <v>36.36</v>
      </c>
      <c r="H3">
        <f>PPCL_Spot!S3</f>
        <v>5.82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1.3485076733333334</v>
      </c>
      <c r="AD3">
        <f>SUM(B3:AB3,AI3:AR3)-AC3</f>
        <v>151.89100066</v>
      </c>
      <c r="AE3">
        <f>'IDT-1'!E3</f>
        <v>0</v>
      </c>
      <c r="AF3" s="26"/>
      <c r="AG3">
        <f>SUM(AD3:AF3)+AT3</f>
        <v>151.89100066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9.6300000000000008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1.7503333333333335</v>
      </c>
      <c r="F4">
        <f>GT_Spot!S4</f>
        <v>0</v>
      </c>
      <c r="G4">
        <f>PPCL_NG!S4</f>
        <v>36.36</v>
      </c>
      <c r="H4">
        <f>PPCL_Spot!S4</f>
        <v>5.82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1.3483389333333335</v>
      </c>
      <c r="AD4">
        <f t="shared" ref="AD4:AD67" si="1">SUM(B4:AB4,AI4:AR4)-AC4</f>
        <v>151.87199440000001</v>
      </c>
      <c r="AE4">
        <f>'IDT-1'!E4</f>
        <v>0</v>
      </c>
      <c r="AF4" s="26"/>
      <c r="AG4">
        <f t="shared" ref="AG4:AG67" si="2">SUM(AD4:AF4)+AT4</f>
        <v>151.87199440000001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9.6300000000000008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1.7503333333333335</v>
      </c>
      <c r="F5">
        <f>GT_Spot!S5</f>
        <v>0</v>
      </c>
      <c r="G5">
        <f>PPCL_NG!S5</f>
        <v>36.36</v>
      </c>
      <c r="H5">
        <f>PPCL_Spot!S5</f>
        <v>5.82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1.4367789333333332</v>
      </c>
      <c r="AD5">
        <f t="shared" si="1"/>
        <v>161.8335544</v>
      </c>
      <c r="AE5">
        <f>'IDT-1'!E5</f>
        <v>0</v>
      </c>
      <c r="AF5" s="26"/>
      <c r="AG5">
        <f t="shared" si="2"/>
        <v>161.8335544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19.27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1.7503333333333335</v>
      </c>
      <c r="F6">
        <f>GT_Spot!S6</f>
        <v>0</v>
      </c>
      <c r="G6">
        <f>PPCL_NG!S6</f>
        <v>36.36</v>
      </c>
      <c r="H6">
        <f>PPCL_Spot!S6</f>
        <v>5.82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1.2672029333333332</v>
      </c>
      <c r="AD6">
        <f t="shared" si="1"/>
        <v>142.73313039999999</v>
      </c>
      <c r="AE6">
        <f>'IDT-1'!E6</f>
        <v>0</v>
      </c>
      <c r="AF6" s="26"/>
      <c r="AG6">
        <f t="shared" si="2"/>
        <v>142.73313039999999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1.7503333333333335</v>
      </c>
      <c r="F7">
        <f>GT_Spot!S7</f>
        <v>0</v>
      </c>
      <c r="G7">
        <f>PPCL_NG!S7</f>
        <v>36.36</v>
      </c>
      <c r="H7">
        <f>PPCL_Spot!S7</f>
        <v>5.6117536730228199</v>
      </c>
      <c r="I7">
        <f>Bawana_NG!S7</f>
        <v>28.678931565026264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1.2617529634281652</v>
      </c>
      <c r="AD7">
        <f t="shared" si="1"/>
        <v>142.11926560795425</v>
      </c>
      <c r="AE7">
        <f>'IDT-1'!E7</f>
        <v>0</v>
      </c>
      <c r="AF7" s="26"/>
      <c r="AG7">
        <f t="shared" si="2"/>
        <v>142.11926560795425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1.7503333333333335</v>
      </c>
      <c r="F8">
        <f>GT_Spot!S8</f>
        <v>0</v>
      </c>
      <c r="G8">
        <f>PPCL_NG!S8</f>
        <v>36.36</v>
      </c>
      <c r="H8">
        <f>PPCL_Spot!S8</f>
        <v>5.82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1.7108453094430993</v>
      </c>
      <c r="AD8">
        <f t="shared" si="1"/>
        <v>92.259488023890242</v>
      </c>
      <c r="AE8">
        <f>'IDT-1'!E8</f>
        <v>0</v>
      </c>
      <c r="AF8" s="26"/>
      <c r="AG8">
        <f t="shared" si="2"/>
        <v>92.259488023890242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1.8788888888888888</v>
      </c>
      <c r="F9">
        <f>GT_Spot!S9</f>
        <v>0</v>
      </c>
      <c r="G9">
        <f>PPCL_NG!S9</f>
        <v>36.36</v>
      </c>
      <c r="H9">
        <f>PPCL_Spot!S9</f>
        <v>7.5423569865582998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70.11999999999999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1.2841069637039351</v>
      </c>
      <c r="AD9">
        <f t="shared" si="1"/>
        <v>144.63713891174322</v>
      </c>
      <c r="AE9">
        <f>'IDT-1'!E9</f>
        <v>0</v>
      </c>
      <c r="AF9" s="26"/>
      <c r="AG9">
        <f t="shared" si="2"/>
        <v>144.63713891174322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1.8788888888888888</v>
      </c>
      <c r="F10">
        <f>GT_Spot!S10</f>
        <v>0</v>
      </c>
      <c r="G10">
        <f>PPCL_NG!S10</f>
        <v>36.36</v>
      </c>
      <c r="H10">
        <f>PPCL_Spot!S10</f>
        <v>7.5423569865582998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70.11999999999999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1.2841069637039351</v>
      </c>
      <c r="AD10">
        <f t="shared" si="1"/>
        <v>144.63713891174322</v>
      </c>
      <c r="AE10">
        <f>'IDT-1'!E10</f>
        <v>0</v>
      </c>
      <c r="AF10" s="26"/>
      <c r="AG10">
        <f t="shared" si="2"/>
        <v>144.63713891174322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1.7503333333333335</v>
      </c>
      <c r="F11">
        <f>GT_Spot!S11</f>
        <v>0</v>
      </c>
      <c r="G11">
        <f>PPCL_NG!S11</f>
        <v>36.36</v>
      </c>
      <c r="H11">
        <f>PPCL_Spot!S11</f>
        <v>5.82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1.2608669333333336</v>
      </c>
      <c r="AD11">
        <f t="shared" si="1"/>
        <v>142.0194664</v>
      </c>
      <c r="AE11">
        <f>'IDT-1'!E11</f>
        <v>0</v>
      </c>
      <c r="AF11" s="26"/>
      <c r="AG11">
        <f t="shared" si="2"/>
        <v>142.0194664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1.7503333333333335</v>
      </c>
      <c r="F12">
        <f>GT_Spot!S12</f>
        <v>0</v>
      </c>
      <c r="G12">
        <f>PPCL_NG!S12</f>
        <v>36.36</v>
      </c>
      <c r="H12">
        <f>PPCL_Spot!S12</f>
        <v>5.82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69.33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1.2608669333333336</v>
      </c>
      <c r="AD12">
        <f t="shared" si="1"/>
        <v>142.0194664</v>
      </c>
      <c r="AE12">
        <f>'IDT-1'!E12</f>
        <v>0</v>
      </c>
      <c r="AF12" s="26"/>
      <c r="AG12">
        <f t="shared" si="2"/>
        <v>142.0194664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1.7003428571428572</v>
      </c>
      <c r="F13">
        <f>GT_Spot!S13</f>
        <v>0</v>
      </c>
      <c r="G13">
        <f>PPCL_NG!S13</f>
        <v>36.36</v>
      </c>
      <c r="H13">
        <f>PPCL_Spot!S13</f>
        <v>5.6117536730228199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69.33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1.7025008255752239</v>
      </c>
      <c r="AD13">
        <f t="shared" si="1"/>
        <v>91.319595704590441</v>
      </c>
      <c r="AE13">
        <f>'IDT-1'!E13</f>
        <v>0</v>
      </c>
      <c r="AF13" s="26"/>
      <c r="AG13">
        <f t="shared" si="2"/>
        <v>91.319595704590441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1.7003428571428572</v>
      </c>
      <c r="F14">
        <f>GT_Spot!S14</f>
        <v>0</v>
      </c>
      <c r="G14">
        <f>PPCL_NG!S14</f>
        <v>36.36</v>
      </c>
      <c r="H14">
        <f>PPCL_Spot!S14</f>
        <v>5.82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69.33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1.2604270171428573</v>
      </c>
      <c r="AD14">
        <f t="shared" si="1"/>
        <v>141.96991584</v>
      </c>
      <c r="AE14">
        <f>'IDT-1'!E14</f>
        <v>0</v>
      </c>
      <c r="AF14" s="26"/>
      <c r="AG14">
        <f t="shared" si="2"/>
        <v>141.96991584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1.7003428571428572</v>
      </c>
      <c r="F15">
        <f>GT_Spot!S15</f>
        <v>0</v>
      </c>
      <c r="G15">
        <f>PPCL_NG!S15</f>
        <v>36.36</v>
      </c>
      <c r="H15">
        <f>PPCL_Spot!S15</f>
        <v>5.82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69.42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1.2612190171428572</v>
      </c>
      <c r="AD15">
        <f t="shared" si="1"/>
        <v>142.05912384000001</v>
      </c>
      <c r="AE15">
        <f>'IDT-1'!E15</f>
        <v>0</v>
      </c>
      <c r="AF15" s="26"/>
      <c r="AG15">
        <f t="shared" si="2"/>
        <v>142.05912384000001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1.7003428571428572</v>
      </c>
      <c r="F16">
        <f>GT_Spot!S16</f>
        <v>0</v>
      </c>
      <c r="G16">
        <f>PPCL_NG!S16</f>
        <v>36.36</v>
      </c>
      <c r="H16">
        <f>PPCL_Spot!S16</f>
        <v>5.82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69.42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1.2612190171428572</v>
      </c>
      <c r="AD16">
        <f t="shared" si="1"/>
        <v>142.05912384000001</v>
      </c>
      <c r="AE16">
        <f>'IDT-1'!E16</f>
        <v>0</v>
      </c>
      <c r="AF16" s="26"/>
      <c r="AG16">
        <f t="shared" si="2"/>
        <v>142.05912384000001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1.7003428571428572</v>
      </c>
      <c r="F17">
        <f>GT_Spot!S17</f>
        <v>0</v>
      </c>
      <c r="G17">
        <f>PPCL_NG!S17</f>
        <v>36.36</v>
      </c>
      <c r="H17">
        <f>PPCL_Spot!S17</f>
        <v>5.82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69.42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1.2612190171428572</v>
      </c>
      <c r="AD17">
        <f t="shared" si="1"/>
        <v>142.05912384000001</v>
      </c>
      <c r="AE17">
        <f>'IDT-1'!E17</f>
        <v>0</v>
      </c>
      <c r="AF17" s="26"/>
      <c r="AG17">
        <f t="shared" si="2"/>
        <v>142.05912384000001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1.7003428571428572</v>
      </c>
      <c r="F18">
        <f>GT_Spot!S18</f>
        <v>0</v>
      </c>
      <c r="G18">
        <f>PPCL_NG!S18</f>
        <v>36.36</v>
      </c>
      <c r="H18">
        <f>PPCL_Spot!S18</f>
        <v>5.82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69.42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1.7495160308635997</v>
      </c>
      <c r="AD18">
        <f t="shared" si="1"/>
        <v>86.570826826279259</v>
      </c>
      <c r="AE18">
        <f>'IDT-1'!E18</f>
        <v>0</v>
      </c>
      <c r="AF18" s="26"/>
      <c r="AG18">
        <f t="shared" si="2"/>
        <v>86.570826826279259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1.7003428571428572</v>
      </c>
      <c r="F19">
        <f>GT_Spot!S19</f>
        <v>0</v>
      </c>
      <c r="G19">
        <f>PPCL_NG!S19</f>
        <v>36.36</v>
      </c>
      <c r="H19">
        <f>PPCL_Spot!S19</f>
        <v>5.9617534568990873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1.262466447563569</v>
      </c>
      <c r="AD19">
        <f t="shared" si="1"/>
        <v>142.19962986647835</v>
      </c>
      <c r="AE19">
        <f>'IDT-1'!E19</f>
        <v>0</v>
      </c>
      <c r="AF19" s="26"/>
      <c r="AG19">
        <f t="shared" si="2"/>
        <v>142.19962986647835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1.7003428571428572</v>
      </c>
      <c r="F20">
        <f>GT_Spot!S20</f>
        <v>0</v>
      </c>
      <c r="G20">
        <f>PPCL_NG!S20</f>
        <v>36.36</v>
      </c>
      <c r="H20">
        <f>PPCL_Spot!S20</f>
        <v>6.18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1.2643870171428571</v>
      </c>
      <c r="AD20">
        <f t="shared" si="1"/>
        <v>142.41595583999998</v>
      </c>
      <c r="AE20">
        <f>'IDT-1'!E20</f>
        <v>0</v>
      </c>
      <c r="AF20" s="26"/>
      <c r="AG20">
        <f t="shared" si="2"/>
        <v>142.41595583999998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1.7503333333333335</v>
      </c>
      <c r="F21">
        <f>GT_Spot!S21</f>
        <v>0</v>
      </c>
      <c r="G21">
        <f>PPCL_NG!S21</f>
        <v>36.36</v>
      </c>
      <c r="H21">
        <f>PPCL_Spot!S21</f>
        <v>6.18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1.2648269333333335</v>
      </c>
      <c r="AD21">
        <f t="shared" si="1"/>
        <v>142.46550640000001</v>
      </c>
      <c r="AE21">
        <f>'IDT-1'!E21</f>
        <v>0</v>
      </c>
      <c r="AF21" s="26"/>
      <c r="AG21">
        <f t="shared" si="2"/>
        <v>142.46550640000001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1.7503333333333335</v>
      </c>
      <c r="F22">
        <f>GT_Spot!S22</f>
        <v>0</v>
      </c>
      <c r="G22">
        <f>PPCL_NG!S22</f>
        <v>36.36</v>
      </c>
      <c r="H22">
        <f>PPCL_Spot!S22</f>
        <v>6.18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1.2648269333333335</v>
      </c>
      <c r="AD22">
        <f t="shared" si="1"/>
        <v>142.46550640000001</v>
      </c>
      <c r="AE22">
        <f>'IDT-1'!E22</f>
        <v>0</v>
      </c>
      <c r="AF22" s="26"/>
      <c r="AG22">
        <f t="shared" si="2"/>
        <v>142.46550640000001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1.7503333333333335</v>
      </c>
      <c r="F23">
        <f>GT_Spot!S23</f>
        <v>0</v>
      </c>
      <c r="G23">
        <f>PPCL_NG!S23</f>
        <v>36.36</v>
      </c>
      <c r="H23">
        <f>PPCL_Spot!S23</f>
        <v>6.18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1.7975145846650527</v>
      </c>
      <c r="AD23">
        <f t="shared" si="1"/>
        <v>81.932818748668282</v>
      </c>
      <c r="AE23">
        <f>'IDT-1'!E23</f>
        <v>0</v>
      </c>
      <c r="AF23" s="26"/>
      <c r="AG23">
        <f t="shared" si="2"/>
        <v>81.932818748668282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1.7503333333333335</v>
      </c>
      <c r="F24">
        <f>GT_Spot!S24</f>
        <v>0</v>
      </c>
      <c r="G24">
        <f>PPCL_NG!S24</f>
        <v>36.36</v>
      </c>
      <c r="H24">
        <f>PPCL_Spot!S24</f>
        <v>6.18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69.42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1.2648269333333335</v>
      </c>
      <c r="AD24">
        <f t="shared" si="1"/>
        <v>142.46550640000001</v>
      </c>
      <c r="AE24">
        <f>'IDT-1'!E24</f>
        <v>0</v>
      </c>
      <c r="AF24" s="26"/>
      <c r="AG24">
        <f t="shared" si="2"/>
        <v>142.46550640000001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1.7503333333333335</v>
      </c>
      <c r="F25">
        <f>GT_Spot!S25</f>
        <v>0</v>
      </c>
      <c r="G25">
        <f>PPCL_NG!S25</f>
        <v>36.36</v>
      </c>
      <c r="H25">
        <f>PPCL_Spot!S25</f>
        <v>5.9617534568990873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69.42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1.2629063637540454</v>
      </c>
      <c r="AD25">
        <f t="shared" si="1"/>
        <v>142.24918042647838</v>
      </c>
      <c r="AE25">
        <f>'IDT-1'!E25</f>
        <v>0</v>
      </c>
      <c r="AF25" s="26"/>
      <c r="AG25">
        <f t="shared" si="2"/>
        <v>142.24918042647838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1.7503333333333335</v>
      </c>
      <c r="F26">
        <f>GT_Spot!S26</f>
        <v>0</v>
      </c>
      <c r="G26">
        <f>PPCL_NG!S26</f>
        <v>36.36</v>
      </c>
      <c r="H26">
        <f>PPCL_Spot!S26</f>
        <v>6.18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69.539999999999992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1.2658829333333335</v>
      </c>
      <c r="AD26">
        <f t="shared" si="1"/>
        <v>142.58445040000001</v>
      </c>
      <c r="AE26">
        <f>'IDT-1'!E26</f>
        <v>0</v>
      </c>
      <c r="AF26" s="26"/>
      <c r="AG26">
        <f t="shared" si="2"/>
        <v>142.58445040000001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1.7503333333333335</v>
      </c>
      <c r="F27">
        <f>GT_Spot!S27</f>
        <v>0</v>
      </c>
      <c r="G27">
        <f>PPCL_NG!S27</f>
        <v>36.36</v>
      </c>
      <c r="H27">
        <f>PPCL_Spot!S27</f>
        <v>6.18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70.36999999999999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1.2731869333333332</v>
      </c>
      <c r="AD27">
        <f t="shared" si="1"/>
        <v>143.40714639999999</v>
      </c>
      <c r="AE27">
        <f>'IDT-1'!E27</f>
        <v>0</v>
      </c>
      <c r="AF27" s="26"/>
      <c r="AG27">
        <f t="shared" si="2"/>
        <v>143.40714639999999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1.7503333333333335</v>
      </c>
      <c r="F28">
        <f>GT_Spot!S28</f>
        <v>0</v>
      </c>
      <c r="G28">
        <f>PPCL_NG!S28</f>
        <v>36.36</v>
      </c>
      <c r="H28">
        <f>PPCL_Spot!S28</f>
        <v>6.18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70.36999999999999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1.8058745846650524</v>
      </c>
      <c r="AD28">
        <f t="shared" si="1"/>
        <v>82.874458748668275</v>
      </c>
      <c r="AE28">
        <f>'IDT-1'!E28</f>
        <v>0</v>
      </c>
      <c r="AF28" s="26"/>
      <c r="AG28">
        <f t="shared" si="2"/>
        <v>82.874458748668275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1.7503333333333335</v>
      </c>
      <c r="F29">
        <f>GT_Spot!S29</f>
        <v>0</v>
      </c>
      <c r="G29">
        <f>PPCL_NG!S29</f>
        <v>36.36</v>
      </c>
      <c r="H29">
        <f>PPCL_Spot!S29</f>
        <v>6.18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70.36999999999999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1.2731869333333332</v>
      </c>
      <c r="AD29">
        <f t="shared" si="1"/>
        <v>143.40714639999999</v>
      </c>
      <c r="AE29">
        <f>'IDT-1'!E29</f>
        <v>0</v>
      </c>
      <c r="AF29" s="26"/>
      <c r="AG29">
        <f t="shared" si="2"/>
        <v>143.40714639999999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1.7503333333333335</v>
      </c>
      <c r="F30">
        <f>GT_Spot!S30</f>
        <v>0</v>
      </c>
      <c r="G30">
        <f>PPCL_NG!S30</f>
        <v>36.36</v>
      </c>
      <c r="H30">
        <f>PPCL_Spot!S30</f>
        <v>6.18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70.36999999999999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1.2731869333333332</v>
      </c>
      <c r="AD30">
        <f t="shared" si="1"/>
        <v>143.40714639999999</v>
      </c>
      <c r="AE30">
        <f>'IDT-1'!E30</f>
        <v>0</v>
      </c>
      <c r="AF30" s="26"/>
      <c r="AG30">
        <f t="shared" si="2"/>
        <v>143.40714639999999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1.7503333333333335</v>
      </c>
      <c r="F31">
        <f>GT_Spot!S31</f>
        <v>0</v>
      </c>
      <c r="G31">
        <f>PPCL_NG!S31</f>
        <v>36.36</v>
      </c>
      <c r="H31">
        <f>PPCL_Spot!S31</f>
        <v>5.6117536730228199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70.290000000000006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1.3522263656559339</v>
      </c>
      <c r="AD31">
        <f t="shared" si="1"/>
        <v>152.30986064070021</v>
      </c>
      <c r="AE31">
        <f>'IDT-1'!E31</f>
        <v>0</v>
      </c>
      <c r="AF31" s="26"/>
      <c r="AG31">
        <f t="shared" si="2"/>
        <v>152.30986064070021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1.7503333333333335</v>
      </c>
      <c r="F32">
        <f>GT_Spot!S32</f>
        <v>0</v>
      </c>
      <c r="G32">
        <f>PPCL_NG!S32</f>
        <v>36.36</v>
      </c>
      <c r="H32">
        <f>PPCL_Spot!S32</f>
        <v>5.82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70.290000000000006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1.2693149333333333</v>
      </c>
      <c r="AD32">
        <f t="shared" si="1"/>
        <v>142.97101839999999</v>
      </c>
      <c r="AE32">
        <f>'IDT-1'!E32</f>
        <v>0</v>
      </c>
      <c r="AF32" s="26"/>
      <c r="AG32">
        <f t="shared" si="2"/>
        <v>142.97101839999999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1.7003428571428572</v>
      </c>
      <c r="F33">
        <f>GT_Spot!S33</f>
        <v>0</v>
      </c>
      <c r="G33">
        <f>PPCL_NG!S33</f>
        <v>36.36</v>
      </c>
      <c r="H33">
        <f>PPCL_Spot!S33</f>
        <v>5.82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70.290000000000006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1.7127813932526232</v>
      </c>
      <c r="AD33">
        <f t="shared" si="1"/>
        <v>92.47756146389024</v>
      </c>
      <c r="AE33">
        <f>'IDT-1'!E33</f>
        <v>0</v>
      </c>
      <c r="AF33" s="26"/>
      <c r="AG33">
        <f t="shared" si="2"/>
        <v>92.47756146389024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2.0775981524249425</v>
      </c>
      <c r="F34">
        <f>GT_Spot!S34</f>
        <v>0</v>
      </c>
      <c r="G34">
        <f>PPCL_NG!S34</f>
        <v>36.36</v>
      </c>
      <c r="H34">
        <f>PPCL_Spot!S34</f>
        <v>10.003125976867771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70.290000000000006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1.3937503723377758</v>
      </c>
      <c r="AD34">
        <f t="shared" si="1"/>
        <v>156.98697375695494</v>
      </c>
      <c r="AE34">
        <f>'IDT-1'!E34</f>
        <v>0</v>
      </c>
      <c r="AF34" s="26"/>
      <c r="AG34">
        <f t="shared" si="2"/>
        <v>156.98697375695494</v>
      </c>
      <c r="AI34" s="75">
        <f>PXIL!K34</f>
        <v>0</v>
      </c>
      <c r="AJ34" s="75">
        <f>PXIL!Q34</f>
        <v>0</v>
      </c>
      <c r="AK34" s="75">
        <f>RTM_IEX!K34</f>
        <v>9.6300000000000008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2.0775981524249425</v>
      </c>
      <c r="F35">
        <f>GT_Spot!S35</f>
        <v>0</v>
      </c>
      <c r="G35">
        <f>PPCL_NG!S35</f>
        <v>36.36</v>
      </c>
      <c r="H35">
        <f>PPCL_Spot!S35</f>
        <v>10.003125976867771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70.260000000000005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1.6478063723377763</v>
      </c>
      <c r="AD35">
        <f t="shared" si="1"/>
        <v>185.60291775695495</v>
      </c>
      <c r="AE35">
        <f>'IDT-1'!E35</f>
        <v>0</v>
      </c>
      <c r="AF35" s="26"/>
      <c r="AG35">
        <f t="shared" si="2"/>
        <v>185.60291775695495</v>
      </c>
      <c r="AI35" s="75">
        <f>PXIL!K35</f>
        <v>0</v>
      </c>
      <c r="AJ35" s="75">
        <f>PXIL!Q35</f>
        <v>0</v>
      </c>
      <c r="AK35" s="75">
        <f>RTM_IEX!K35</f>
        <v>38.53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2.0775981524249425</v>
      </c>
      <c r="F36">
        <f>GT_Spot!S36</f>
        <v>0</v>
      </c>
      <c r="G36">
        <f>PPCL_NG!S36</f>
        <v>36.36</v>
      </c>
      <c r="H36">
        <f>PPCL_Spot!S36</f>
        <v>10.003125976867771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70.260000000000005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1.9868703723377763</v>
      </c>
      <c r="AD36">
        <f t="shared" si="1"/>
        <v>223.79385375695495</v>
      </c>
      <c r="AE36">
        <f>'IDT-1'!E36</f>
        <v>0</v>
      </c>
      <c r="AF36" s="26"/>
      <c r="AG36">
        <f t="shared" si="2"/>
        <v>223.79385375695495</v>
      </c>
      <c r="AI36" s="75">
        <f>PXIL!K36</f>
        <v>0</v>
      </c>
      <c r="AJ36" s="75">
        <f>PXIL!Q36</f>
        <v>0</v>
      </c>
      <c r="AK36" s="75">
        <f>RTM_IEX!K36</f>
        <v>14.45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62.61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2.0775981524249425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70.260000000000005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1.9445148637413396</v>
      </c>
      <c r="AD37">
        <f t="shared" si="1"/>
        <v>219.02308328868361</v>
      </c>
      <c r="AE37">
        <f>'IDT-1'!E37</f>
        <v>0</v>
      </c>
      <c r="AF37" s="26"/>
      <c r="AG37">
        <f t="shared" si="2"/>
        <v>219.02308328868361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2.0775981524249425</v>
      </c>
      <c r="F38">
        <f>GT_Spot!S38</f>
        <v>0</v>
      </c>
      <c r="G38">
        <f>PPCL_NG!S38</f>
        <v>36.36</v>
      </c>
      <c r="H38">
        <f>PPCL_Spot!S38</f>
        <v>10.003125976867771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70.260000000000005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2.0717023723377763</v>
      </c>
      <c r="AD38">
        <f t="shared" si="1"/>
        <v>233.34902175695498</v>
      </c>
      <c r="AE38">
        <f>'IDT-1'!E38</f>
        <v>0</v>
      </c>
      <c r="AF38" s="26"/>
      <c r="AG38">
        <f t="shared" si="2"/>
        <v>233.34902175695498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2.0595842956120092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70.260000000000005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1.7323643418013859</v>
      </c>
      <c r="AD39">
        <f t="shared" si="1"/>
        <v>195.12721995381065</v>
      </c>
      <c r="AE39">
        <f>'IDT-1'!E39</f>
        <v>0</v>
      </c>
      <c r="AF39" s="26"/>
      <c r="AG39">
        <f t="shared" si="2"/>
        <v>195.12721995381065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2.0595842956120092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70.260000000000005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2.3257483418013862</v>
      </c>
      <c r="AD40">
        <f t="shared" si="1"/>
        <v>261.96383595381064</v>
      </c>
      <c r="AE40">
        <f>'IDT-1'!E40</f>
        <v>0</v>
      </c>
      <c r="AF40" s="26"/>
      <c r="AG40">
        <f t="shared" si="2"/>
        <v>261.96383595381064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67.430000000000007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2.0595842956120092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70.260000000000005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2.4952363418013856</v>
      </c>
      <c r="AD41">
        <f t="shared" si="1"/>
        <v>281.05434795381063</v>
      </c>
      <c r="AE41">
        <f>'IDT-1'!E41</f>
        <v>0</v>
      </c>
      <c r="AF41" s="26"/>
      <c r="AG41">
        <f t="shared" si="2"/>
        <v>281.05434795381063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2.0595842956120092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70.339999999999989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2.5807723418013859</v>
      </c>
      <c r="AD42">
        <f t="shared" si="1"/>
        <v>290.68881195381061</v>
      </c>
      <c r="AE42">
        <f>'IDT-1'!E42</f>
        <v>0</v>
      </c>
      <c r="AF42" s="26"/>
      <c r="AG42">
        <f t="shared" si="2"/>
        <v>290.68881195381061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2.0571428571428569</v>
      </c>
      <c r="F43">
        <f>GT_Spot!S43</f>
        <v>0</v>
      </c>
      <c r="G43">
        <f>PPCL_NG!S43</f>
        <v>36.36</v>
      </c>
      <c r="H43">
        <f>PPCL_Spot!S43</f>
        <v>9.373750832778148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2.0653678644713049</v>
      </c>
      <c r="AD43">
        <f t="shared" si="1"/>
        <v>232.63552582544969</v>
      </c>
      <c r="AE43">
        <f>'IDT-1'!E43</f>
        <v>0</v>
      </c>
      <c r="AF43" s="26"/>
      <c r="AG43">
        <f t="shared" si="2"/>
        <v>232.63552582544969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2.0571428571428569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2.6659348571428572</v>
      </c>
      <c r="AD44">
        <f t="shared" si="1"/>
        <v>300.28120799999999</v>
      </c>
      <c r="AE44">
        <f>'IDT-1'!E44</f>
        <v>0</v>
      </c>
      <c r="AF44" s="26"/>
      <c r="AG44">
        <f t="shared" si="2"/>
        <v>300.28120799999999</v>
      </c>
      <c r="AI44" s="75">
        <f>PXIL!K44</f>
        <v>0</v>
      </c>
      <c r="AJ44" s="75">
        <f>PXIL!Q44</f>
        <v>0</v>
      </c>
      <c r="AK44" s="75">
        <f>RTM_IEX!K44</f>
        <v>9.6300000000000008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96.33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2.0571428571428569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2.6659348571428572</v>
      </c>
      <c r="AD45">
        <f t="shared" si="1"/>
        <v>300.28120799999999</v>
      </c>
      <c r="AE45">
        <f>'IDT-1'!E45</f>
        <v>0</v>
      </c>
      <c r="AF45" s="26"/>
      <c r="AG45">
        <f t="shared" si="2"/>
        <v>300.28120799999999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96.33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2.0571428571428569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2.7083508571428574</v>
      </c>
      <c r="AD46">
        <f t="shared" si="1"/>
        <v>305.05879199999998</v>
      </c>
      <c r="AE46">
        <f>'IDT-1'!E46</f>
        <v>0</v>
      </c>
      <c r="AF46" s="26"/>
      <c r="AG46">
        <f t="shared" si="2"/>
        <v>305.05879199999998</v>
      </c>
      <c r="AI46" s="75">
        <f>PXIL!K46</f>
        <v>0</v>
      </c>
      <c r="AJ46" s="75">
        <f>PXIL!Q46</f>
        <v>0</v>
      </c>
      <c r="AK46" s="75">
        <f>RTM_IEX!K46</f>
        <v>14.45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96.33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2.0571428571428569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2.2844548571428573</v>
      </c>
      <c r="AD47">
        <f t="shared" si="1"/>
        <v>257.31268799999998</v>
      </c>
      <c r="AE47">
        <f>'IDT-1'!E47</f>
        <v>0</v>
      </c>
      <c r="AF47" s="26"/>
      <c r="AG47">
        <f t="shared" si="2"/>
        <v>257.31268799999998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2.0571428571428569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2.7083508571428574</v>
      </c>
      <c r="AD48">
        <f t="shared" si="1"/>
        <v>305.05879199999998</v>
      </c>
      <c r="AE48">
        <f>'IDT-1'!E48</f>
        <v>0</v>
      </c>
      <c r="AF48" s="26"/>
      <c r="AG48">
        <f t="shared" si="2"/>
        <v>305.05879199999998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101.15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2.0571428571428569</v>
      </c>
      <c r="F49">
        <f>GT_Spot!S49</f>
        <v>0</v>
      </c>
      <c r="G49">
        <f>PPCL_NG!S49</f>
        <v>36.36</v>
      </c>
      <c r="H49">
        <f>PPCL_Spot!S49</f>
        <v>9.373750832778148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70.39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2.745255864471305</v>
      </c>
      <c r="AD49">
        <f t="shared" si="1"/>
        <v>309.21563782544973</v>
      </c>
      <c r="AE49">
        <f>'IDT-1'!E49</f>
        <v>0</v>
      </c>
      <c r="AF49" s="26"/>
      <c r="AG49">
        <f t="shared" si="2"/>
        <v>309.21563782544973</v>
      </c>
      <c r="AI49" s="75">
        <f>PXIL!K49</f>
        <v>0</v>
      </c>
      <c r="AJ49" s="75">
        <f>PXIL!Q49</f>
        <v>0</v>
      </c>
      <c r="AK49" s="75">
        <f>RTM_IEX!K49</f>
        <v>14.45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101.15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2.0571428571428569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2.7507668571428576</v>
      </c>
      <c r="AD50">
        <f t="shared" si="1"/>
        <v>309.83637599999997</v>
      </c>
      <c r="AE50">
        <f>'IDT-1'!E50</f>
        <v>0</v>
      </c>
      <c r="AF50" s="26"/>
      <c r="AG50">
        <f t="shared" si="2"/>
        <v>309.83637599999997</v>
      </c>
      <c r="AI50" s="75">
        <f>PXIL!K50</f>
        <v>0</v>
      </c>
      <c r="AJ50" s="75">
        <f>PXIL!Q50</f>
        <v>0</v>
      </c>
      <c r="AK50" s="75">
        <f>RTM_IEX!K50</f>
        <v>14.45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101.15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2.0571428571428569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27.729075697476752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70.289999999999992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2.2295347232806524</v>
      </c>
      <c r="AD51">
        <f t="shared" si="1"/>
        <v>251.12668383133894</v>
      </c>
      <c r="AE51">
        <f>'IDT-1'!E51</f>
        <v>0</v>
      </c>
      <c r="AF51" s="26"/>
      <c r="AG51">
        <f t="shared" si="2"/>
        <v>251.12668383133894</v>
      </c>
      <c r="AI51" s="75">
        <f>PXIL!K51</f>
        <v>0</v>
      </c>
      <c r="AJ51" s="75">
        <f>PXIL!Q51</f>
        <v>0</v>
      </c>
      <c r="AK51" s="75">
        <f>RTM_IEX!K51</f>
        <v>9.6300000000000008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2.0571428571428569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27.729075697476752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70.39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2.7390547232806526</v>
      </c>
      <c r="AD52">
        <f t="shared" si="1"/>
        <v>308.51716383133896</v>
      </c>
      <c r="AE52">
        <f>'IDT-1'!E52</f>
        <v>0</v>
      </c>
      <c r="AF52" s="26"/>
      <c r="AG52">
        <f t="shared" si="2"/>
        <v>308.51716383133896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2.0571428571428569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27.729075697476752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70.650000000000006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2.9189267232806531</v>
      </c>
      <c r="AD53">
        <f t="shared" si="1"/>
        <v>328.77729183133897</v>
      </c>
      <c r="AE53">
        <f>'IDT-1'!E53</f>
        <v>0</v>
      </c>
      <c r="AF53" s="26"/>
      <c r="AG53">
        <f t="shared" si="2"/>
        <v>328.77729183133897</v>
      </c>
      <c r="AI53" s="75">
        <f>PXIL!K53</f>
        <v>0</v>
      </c>
      <c r="AJ53" s="75">
        <f>PXIL!Q53</f>
        <v>0</v>
      </c>
      <c r="AK53" s="75">
        <f>RTM_IEX!K53</f>
        <v>19.27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115.6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2.0571428571428569</v>
      </c>
      <c r="F54">
        <f>GT_Spot!S54</f>
        <v>0</v>
      </c>
      <c r="G54">
        <f>PPCL_NG!S54</f>
        <v>36.36</v>
      </c>
      <c r="H54">
        <f>PPCL_Spot!S54</f>
        <v>10.91</v>
      </c>
      <c r="I54">
        <f>Bawana_NG!S54</f>
        <v>27.729075697476752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70.490000000000009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2.917518723280653</v>
      </c>
      <c r="AD54">
        <f t="shared" si="1"/>
        <v>328.61869983133897</v>
      </c>
      <c r="AE54">
        <f>'IDT-1'!E54</f>
        <v>0</v>
      </c>
      <c r="AF54" s="26"/>
      <c r="AG54">
        <f t="shared" si="2"/>
        <v>328.61869983133897</v>
      </c>
      <c r="AI54" s="75">
        <f>PXIL!K54</f>
        <v>0</v>
      </c>
      <c r="AJ54" s="75">
        <f>PXIL!Q54</f>
        <v>0</v>
      </c>
      <c r="AK54" s="75">
        <f>RTM_IEX!K54</f>
        <v>19.27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115.6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1.7355833333333333</v>
      </c>
      <c r="F55">
        <f>GT_Spot!S55</f>
        <v>0</v>
      </c>
      <c r="G55">
        <f>PPCL_NG!S55</f>
        <v>36.36</v>
      </c>
      <c r="H55">
        <f>PPCL_Spot!S55</f>
        <v>7.12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70.490000000000009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2.4267371333333334</v>
      </c>
      <c r="AD55">
        <f t="shared" si="1"/>
        <v>273.33884619999998</v>
      </c>
      <c r="AE55">
        <f>'IDT-1'!E55</f>
        <v>0</v>
      </c>
      <c r="AF55" s="26"/>
      <c r="AG55">
        <f t="shared" si="2"/>
        <v>273.33884619999998</v>
      </c>
      <c r="AI55" s="75">
        <f>PXIL!K55</f>
        <v>0</v>
      </c>
      <c r="AJ55" s="75">
        <f>PXIL!Q55</f>
        <v>0</v>
      </c>
      <c r="AK55" s="75">
        <f>RTM_IEX!K55</f>
        <v>28.9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52.98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1.7355833333333333</v>
      </c>
      <c r="F56">
        <f>GT_Spot!S56</f>
        <v>0</v>
      </c>
      <c r="G56">
        <f>PPCL_NG!S56</f>
        <v>36.36</v>
      </c>
      <c r="H56">
        <f>PPCL_Spot!S56</f>
        <v>7.4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70.490000000000009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2.7258491333333335</v>
      </c>
      <c r="AD56">
        <f t="shared" si="1"/>
        <v>307.02973420000001</v>
      </c>
      <c r="AE56">
        <f>'IDT-1'!E56</f>
        <v>0</v>
      </c>
      <c r="AF56" s="26"/>
      <c r="AG56">
        <f t="shared" si="2"/>
        <v>307.02973420000001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105.96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2.0613138686131389</v>
      </c>
      <c r="F57">
        <f>GT_Spot!S57</f>
        <v>0</v>
      </c>
      <c r="G57">
        <f>PPCL_NG!S57</f>
        <v>36.36</v>
      </c>
      <c r="H57">
        <f>PPCL_Spot!S57</f>
        <v>11.209999999999999</v>
      </c>
      <c r="I57">
        <f>Bawana_NG!S57</f>
        <v>27.729075697476752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70.820000000000007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2.8382674281815912</v>
      </c>
      <c r="AD57">
        <f t="shared" si="1"/>
        <v>319.69212213790826</v>
      </c>
      <c r="AE57">
        <f>'IDT-1'!E57</f>
        <v>0</v>
      </c>
      <c r="AF57" s="26"/>
      <c r="AG57">
        <f t="shared" si="2"/>
        <v>319.69212213790826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2.0613138686131389</v>
      </c>
      <c r="F58">
        <f>GT_Spot!S58</f>
        <v>0</v>
      </c>
      <c r="G58">
        <f>PPCL_NG!S58</f>
        <v>36.36</v>
      </c>
      <c r="H58">
        <f>PPCL_Spot!S58</f>
        <v>11.209999999999999</v>
      </c>
      <c r="I58">
        <f>Bawana_NG!S58</f>
        <v>27.729075697476752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70.820000000000007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2.9230994281815912</v>
      </c>
      <c r="AD58">
        <f t="shared" si="1"/>
        <v>329.24729013790829</v>
      </c>
      <c r="AE58">
        <f>'IDT-1'!E58</f>
        <v>0</v>
      </c>
      <c r="AF58" s="26"/>
      <c r="AG58">
        <f t="shared" si="2"/>
        <v>329.24729013790829</v>
      </c>
      <c r="AI58" s="75">
        <f>PXIL!K58</f>
        <v>0</v>
      </c>
      <c r="AJ58" s="75">
        <f>PXIL!Q58</f>
        <v>0</v>
      </c>
      <c r="AK58" s="75">
        <f>RTM_IEX!K58</f>
        <v>19.27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2.0613138686131389</v>
      </c>
      <c r="F59">
        <f>GT_Spot!S59</f>
        <v>0</v>
      </c>
      <c r="G59">
        <f>PPCL_NG!S59</f>
        <v>36.36</v>
      </c>
      <c r="H59">
        <f>PPCL_Spot!S59</f>
        <v>11.209999999999999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70.820000000000007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2.2565955620437959</v>
      </c>
      <c r="AD59">
        <f t="shared" si="1"/>
        <v>254.17471830656933</v>
      </c>
      <c r="AE59">
        <f>'IDT-1'!E59</f>
        <v>0</v>
      </c>
      <c r="AF59" s="26"/>
      <c r="AG59">
        <f t="shared" si="2"/>
        <v>254.17471830656933</v>
      </c>
      <c r="AI59" s="75">
        <f>PXIL!K59</f>
        <v>0</v>
      </c>
      <c r="AJ59" s="75">
        <f>PXIL!Q59</f>
        <v>0</v>
      </c>
      <c r="AK59" s="75">
        <f>RTM_IEX!K59</f>
        <v>9.6300000000000008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2.0613138686131389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2.8398595620437956</v>
      </c>
      <c r="AD60">
        <f t="shared" si="1"/>
        <v>319.87145430656938</v>
      </c>
      <c r="AE60">
        <f>'IDT-1'!E60</f>
        <v>0</v>
      </c>
      <c r="AF60" s="26"/>
      <c r="AG60">
        <f t="shared" si="2"/>
        <v>319.87145430656938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2.0613138686131389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70.820000000000007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2.9241635620437956</v>
      </c>
      <c r="AD61">
        <f t="shared" si="1"/>
        <v>329.36715030656933</v>
      </c>
      <c r="AE61">
        <f>'IDT-1'!E61</f>
        <v>0</v>
      </c>
      <c r="AF61" s="26"/>
      <c r="AG61">
        <f t="shared" si="2"/>
        <v>329.36715030656933</v>
      </c>
      <c r="AI61" s="75">
        <f>PXIL!K61</f>
        <v>0</v>
      </c>
      <c r="AJ61" s="75">
        <f>PXIL!Q61</f>
        <v>0</v>
      </c>
      <c r="AK61" s="75">
        <f>RTM_IEX!K61</f>
        <v>19.27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1.7355833333333333</v>
      </c>
      <c r="F62">
        <f>GT_Spot!S62</f>
        <v>0</v>
      </c>
      <c r="G62">
        <f>PPCL_NG!S62</f>
        <v>36.36</v>
      </c>
      <c r="H62">
        <f>PPCL_Spot!S62</f>
        <v>6.6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70.72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2.8904971333333336</v>
      </c>
      <c r="AD62">
        <f t="shared" si="1"/>
        <v>325.57508620000004</v>
      </c>
      <c r="AE62">
        <f>'IDT-1'!E62</f>
        <v>0</v>
      </c>
      <c r="AF62" s="26"/>
      <c r="AG62">
        <f t="shared" si="2"/>
        <v>325.57508620000004</v>
      </c>
      <c r="AI62" s="75">
        <f>PXIL!K62</f>
        <v>0</v>
      </c>
      <c r="AJ62" s="75">
        <f>PXIL!Q62</f>
        <v>0</v>
      </c>
      <c r="AK62" s="75">
        <f>RTM_IEX!K62</f>
        <v>19.27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2.0595842956120092</v>
      </c>
      <c r="F63">
        <f>GT_Spot!S63</f>
        <v>0</v>
      </c>
      <c r="G63">
        <f>PPCL_NG!S63</f>
        <v>36.36</v>
      </c>
      <c r="H63">
        <f>PPCL_Spot!S63</f>
        <v>9.69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70.72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2.3271563418013859</v>
      </c>
      <c r="AD63">
        <f t="shared" si="1"/>
        <v>262.12242795381059</v>
      </c>
      <c r="AE63">
        <f>'IDT-1'!E63</f>
        <v>0</v>
      </c>
      <c r="AF63" s="26"/>
      <c r="AG63">
        <f t="shared" si="2"/>
        <v>262.12242795381059</v>
      </c>
      <c r="AI63" s="75">
        <f>PXIL!K63</f>
        <v>0</v>
      </c>
      <c r="AJ63" s="75">
        <f>PXIL!Q63</f>
        <v>0</v>
      </c>
      <c r="AK63" s="75">
        <f>RTM_IEX!K63</f>
        <v>19.27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2.0595842956120092</v>
      </c>
      <c r="F64">
        <f>GT_Spot!S64</f>
        <v>0</v>
      </c>
      <c r="G64">
        <f>PPCL_NG!S64</f>
        <v>36.36</v>
      </c>
      <c r="H64">
        <f>PPCL_Spot!S64</f>
        <v>9.69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70.72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2.8357083418013858</v>
      </c>
      <c r="AD64">
        <f t="shared" si="1"/>
        <v>319.40387595381065</v>
      </c>
      <c r="AE64">
        <f>'IDT-1'!E64</f>
        <v>0</v>
      </c>
      <c r="AF64" s="26"/>
      <c r="AG64">
        <f t="shared" si="2"/>
        <v>319.40387595381065</v>
      </c>
      <c r="AI64" s="75">
        <f>PXIL!K64</f>
        <v>0</v>
      </c>
      <c r="AJ64" s="75">
        <f>PXIL!Q64</f>
        <v>0</v>
      </c>
      <c r="AK64" s="75">
        <f>RTM_IEX!K64</f>
        <v>28.9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2.0595842956120092</v>
      </c>
      <c r="F65">
        <f>GT_Spot!S65</f>
        <v>0</v>
      </c>
      <c r="G65">
        <f>PPCL_NG!S65</f>
        <v>36.36</v>
      </c>
      <c r="H65">
        <f>PPCL_Spot!S65</f>
        <v>9.69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2.8322763418013857</v>
      </c>
      <c r="AD65">
        <f t="shared" si="1"/>
        <v>319.01730795381064</v>
      </c>
      <c r="AE65">
        <f>'IDT-1'!E65</f>
        <v>0</v>
      </c>
      <c r="AF65" s="26"/>
      <c r="AG65">
        <f t="shared" si="2"/>
        <v>319.01730795381064</v>
      </c>
      <c r="AI65" s="75">
        <f>PXIL!K65</f>
        <v>0</v>
      </c>
      <c r="AJ65" s="75">
        <f>PXIL!Q65</f>
        <v>0</v>
      </c>
      <c r="AK65" s="75">
        <f>RTM_IEX!K65</f>
        <v>28.9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2.0595842956120092</v>
      </c>
      <c r="F66">
        <f>GT_Spot!S66</f>
        <v>0</v>
      </c>
      <c r="G66">
        <f>PPCL_NG!S66</f>
        <v>36.36</v>
      </c>
      <c r="H66">
        <f>PPCL_Spot!S66</f>
        <v>6.67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70.33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2.720956341801386</v>
      </c>
      <c r="AD66">
        <f t="shared" si="1"/>
        <v>306.47862795381064</v>
      </c>
      <c r="AE66">
        <f>'IDT-1'!E66</f>
        <v>0</v>
      </c>
      <c r="AF66" s="26"/>
      <c r="AG66">
        <f t="shared" si="2"/>
        <v>306.47862795381064</v>
      </c>
      <c r="AI66" s="75">
        <f>PXIL!K66</f>
        <v>0</v>
      </c>
      <c r="AJ66" s="75">
        <f>PXIL!Q66</f>
        <v>0</v>
      </c>
      <c r="AK66" s="75">
        <f>RTM_IEX!K66</f>
        <v>19.27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2.0595842956120092</v>
      </c>
      <c r="F67">
        <f>GT_Spot!S67</f>
        <v>0</v>
      </c>
      <c r="G67">
        <f>PPCL_NG!S67</f>
        <v>36.36</v>
      </c>
      <c r="H67">
        <f>PPCL_Spot!S67</f>
        <v>6.38</v>
      </c>
      <c r="I67">
        <f>Bawana_NG!S67</f>
        <v>27.27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70.33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2.1515963418013859</v>
      </c>
      <c r="AD67">
        <f t="shared" si="1"/>
        <v>242.34798795381062</v>
      </c>
      <c r="AE67">
        <f>'IDT-1'!E67</f>
        <v>0</v>
      </c>
      <c r="AF67" s="26"/>
      <c r="AG67">
        <f t="shared" si="2"/>
        <v>242.34798795381062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2.0595842956120092</v>
      </c>
      <c r="F68">
        <f>GT_Spot!S68</f>
        <v>0</v>
      </c>
      <c r="G68">
        <f>PPCL_NG!S68</f>
        <v>36.36</v>
      </c>
      <c r="H68">
        <f>PPCL_Spot!S68</f>
        <v>6.67</v>
      </c>
      <c r="I68">
        <f>Bawana_NG!S68</f>
        <v>26.79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70.33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2.7009803418013858</v>
      </c>
      <c r="AD68">
        <f t="shared" ref="AD68:AD98" si="4">SUM(B68:AB68,AI68:AR68)-AC68</f>
        <v>304.22860395381065</v>
      </c>
      <c r="AE68">
        <f>'IDT-1'!E68</f>
        <v>0</v>
      </c>
      <c r="AF68" s="26"/>
      <c r="AG68">
        <f t="shared" ref="AG68:AG98" si="5">SUM(AD68:AF68)+AT68</f>
        <v>304.22860395381065</v>
      </c>
      <c r="AI68" s="75">
        <f>PXIL!K68</f>
        <v>0</v>
      </c>
      <c r="AJ68" s="75">
        <f>PXIL!Q68</f>
        <v>0</v>
      </c>
      <c r="AK68" s="75">
        <f>RTM_IEX!K68</f>
        <v>19.27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2.0595842956120092</v>
      </c>
      <c r="F69">
        <f>GT_Spot!S69</f>
        <v>0</v>
      </c>
      <c r="G69">
        <f>PPCL_NG!S69</f>
        <v>36.36</v>
      </c>
      <c r="H69">
        <f>PPCL_Spot!S69</f>
        <v>6.67</v>
      </c>
      <c r="I69">
        <f>Bawana_NG!S69</f>
        <v>26.79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70.33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2.7009803418013858</v>
      </c>
      <c r="AD69">
        <f t="shared" si="4"/>
        <v>304.22860395381065</v>
      </c>
      <c r="AE69">
        <f>'IDT-1'!E69</f>
        <v>0</v>
      </c>
      <c r="AF69" s="26"/>
      <c r="AG69">
        <f t="shared" si="5"/>
        <v>304.22860395381065</v>
      </c>
      <c r="AI69" s="75">
        <f>PXIL!K69</f>
        <v>0</v>
      </c>
      <c r="AJ69" s="75">
        <f>PXIL!Q69</f>
        <v>0</v>
      </c>
      <c r="AK69" s="75">
        <f>RTM_IEX!K69</f>
        <v>19.27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2.0595842956120092</v>
      </c>
      <c r="F70">
        <f>GT_Spot!S70</f>
        <v>0</v>
      </c>
      <c r="G70">
        <f>PPCL_NG!S70</f>
        <v>36.36</v>
      </c>
      <c r="H70">
        <f>PPCL_Spot!S70</f>
        <v>6.67</v>
      </c>
      <c r="I70">
        <f>Bawana_NG!S70</f>
        <v>26.79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70.33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2.6161483418013858</v>
      </c>
      <c r="AD70">
        <f t="shared" si="4"/>
        <v>294.67343595381061</v>
      </c>
      <c r="AE70">
        <f>'IDT-1'!E70</f>
        <v>0</v>
      </c>
      <c r="AF70" s="26"/>
      <c r="AG70">
        <f t="shared" si="5"/>
        <v>294.67343595381061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2.0595842956120092</v>
      </c>
      <c r="F71">
        <f>GT_Spot!S71</f>
        <v>0</v>
      </c>
      <c r="G71">
        <f>PPCL_NG!S71</f>
        <v>36.36</v>
      </c>
      <c r="H71">
        <f>PPCL_Spot!S71</f>
        <v>6.67</v>
      </c>
      <c r="I71">
        <f>Bawana_NG!S71</f>
        <v>26.79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2.0210923418013857</v>
      </c>
      <c r="AD71">
        <f t="shared" si="4"/>
        <v>227.64849195381063</v>
      </c>
      <c r="AE71">
        <f>'IDT-1'!E71</f>
        <v>0</v>
      </c>
      <c r="AF71" s="26"/>
      <c r="AG71">
        <f t="shared" si="5"/>
        <v>227.64849195381063</v>
      </c>
      <c r="AI71" s="75">
        <f>PXIL!K71</f>
        <v>0</v>
      </c>
      <c r="AJ71" s="75">
        <f>PXIL!Q71</f>
        <v>0</v>
      </c>
      <c r="AK71" s="75">
        <f>RTM_IEX!K71</f>
        <v>19.27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2.0595842956120092</v>
      </c>
      <c r="F72">
        <f>GT_Spot!S72</f>
        <v>0</v>
      </c>
      <c r="G72">
        <f>PPCL_NG!S72</f>
        <v>36.36</v>
      </c>
      <c r="H72">
        <f>PPCL_Spot!S72</f>
        <v>6.67</v>
      </c>
      <c r="I72">
        <f>Bawana_NG!S72</f>
        <v>27.27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2.5338683418013859</v>
      </c>
      <c r="AD72">
        <f t="shared" si="4"/>
        <v>285.40571595381061</v>
      </c>
      <c r="AE72">
        <f>'IDT-1'!E72</f>
        <v>0</v>
      </c>
      <c r="AF72" s="26"/>
      <c r="AG72">
        <f t="shared" si="5"/>
        <v>285.40571595381061</v>
      </c>
      <c r="AI72" s="75">
        <f>PXIL!K72</f>
        <v>0</v>
      </c>
      <c r="AJ72" s="75">
        <f>PXIL!Q72</f>
        <v>0</v>
      </c>
      <c r="AK72" s="75">
        <f>RTM_IEX!K72</f>
        <v>19.27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77.06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2.0595842956120092</v>
      </c>
      <c r="F73">
        <f>GT_Spot!S73</f>
        <v>0</v>
      </c>
      <c r="G73">
        <f>PPCL_NG!S73</f>
        <v>36.36</v>
      </c>
      <c r="H73">
        <f>PPCL_Spot!S73</f>
        <v>6.38</v>
      </c>
      <c r="I73">
        <f>Bawana_NG!S73</f>
        <v>27.27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2.4465723418013861</v>
      </c>
      <c r="AD73">
        <f t="shared" si="4"/>
        <v>275.57301195381064</v>
      </c>
      <c r="AE73">
        <f>'IDT-1'!E73</f>
        <v>0</v>
      </c>
      <c r="AF73" s="26"/>
      <c r="AG73">
        <f t="shared" si="5"/>
        <v>275.57301195381064</v>
      </c>
      <c r="AI73" s="75">
        <f>PXIL!K73</f>
        <v>0</v>
      </c>
      <c r="AJ73" s="75">
        <f>PXIL!Q73</f>
        <v>0</v>
      </c>
      <c r="AK73" s="75">
        <f>RTM_IEX!K73</f>
        <v>19.27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67.430000000000007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2.0595842956120092</v>
      </c>
      <c r="F74">
        <f>GT_Spot!S74</f>
        <v>0</v>
      </c>
      <c r="G74">
        <f>PPCL_NG!S74</f>
        <v>36.36</v>
      </c>
      <c r="H74">
        <f>PPCL_Spot!S74</f>
        <v>6.67</v>
      </c>
      <c r="I74">
        <f>Bawana_NG!S74</f>
        <v>26.79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2.2753243418013858</v>
      </c>
      <c r="AD74">
        <f t="shared" si="4"/>
        <v>256.28425995381065</v>
      </c>
      <c r="AE74">
        <f>'IDT-1'!E74</f>
        <v>0</v>
      </c>
      <c r="AF74" s="26"/>
      <c r="AG74">
        <f t="shared" si="5"/>
        <v>256.28425995381065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2.0775981524249425</v>
      </c>
      <c r="F75">
        <f>GT_Spot!S75</f>
        <v>0</v>
      </c>
      <c r="G75">
        <f>PPCL_NG!S75</f>
        <v>36.36</v>
      </c>
      <c r="H75">
        <f>PPCL_Spot!S75</f>
        <v>7.11</v>
      </c>
      <c r="I75">
        <f>Bawana_NG!S75</f>
        <v>26.79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69.11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1.6770828637413395</v>
      </c>
      <c r="AD75">
        <f t="shared" si="4"/>
        <v>188.90051528868361</v>
      </c>
      <c r="AE75">
        <f>'IDT-1'!E75</f>
        <v>0</v>
      </c>
      <c r="AF75" s="26"/>
      <c r="AG75">
        <f t="shared" si="5"/>
        <v>188.90051528868361</v>
      </c>
      <c r="AI75" s="75">
        <f>PXIL!K75</f>
        <v>0</v>
      </c>
      <c r="AJ75" s="75">
        <f>PXIL!Q75</f>
        <v>0</v>
      </c>
      <c r="AK75" s="75">
        <f>RTM_IEX!K75</f>
        <v>19.27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2.0775981524249425</v>
      </c>
      <c r="F76">
        <f>GT_Spot!S76</f>
        <v>0</v>
      </c>
      <c r="G76">
        <f>PPCL_NG!S76</f>
        <v>36.36</v>
      </c>
      <c r="H76">
        <f>PPCL_Spot!S76</f>
        <v>7.11</v>
      </c>
      <c r="I76">
        <f>Bawana_NG!S76</f>
        <v>26.79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69.11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2.1857228637413395</v>
      </c>
      <c r="AD76">
        <f t="shared" si="4"/>
        <v>246.19187528868358</v>
      </c>
      <c r="AE76">
        <f>'IDT-1'!E76</f>
        <v>0</v>
      </c>
      <c r="AF76" s="26"/>
      <c r="AG76">
        <f t="shared" si="5"/>
        <v>246.19187528868358</v>
      </c>
      <c r="AI76" s="75">
        <f>PXIL!K76</f>
        <v>0</v>
      </c>
      <c r="AJ76" s="75">
        <f>PXIL!Q76</f>
        <v>0</v>
      </c>
      <c r="AK76" s="75">
        <f>RTM_IEX!K76</f>
        <v>19.27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2.0775981524249425</v>
      </c>
      <c r="F77">
        <f>GT_Spot!S77</f>
        <v>0</v>
      </c>
      <c r="G77">
        <f>PPCL_NG!S77</f>
        <v>36.36</v>
      </c>
      <c r="H77">
        <f>PPCL_Spot!S77</f>
        <v>7.11</v>
      </c>
      <c r="I77">
        <f>Bawana_NG!S77</f>
        <v>26.79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69.11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2.1008908637413395</v>
      </c>
      <c r="AD77">
        <f t="shared" si="4"/>
        <v>236.6367072886836</v>
      </c>
      <c r="AE77">
        <f>'IDT-1'!E77</f>
        <v>0</v>
      </c>
      <c r="AF77" s="26"/>
      <c r="AG77">
        <f t="shared" si="5"/>
        <v>236.6367072886836</v>
      </c>
      <c r="AI77" s="75">
        <f>PXIL!K77</f>
        <v>0</v>
      </c>
      <c r="AJ77" s="75">
        <f>PXIL!Q77</f>
        <v>0</v>
      </c>
      <c r="AK77" s="75">
        <f>RTM_IEX!K77</f>
        <v>19.27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77.06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2.0775981524249425</v>
      </c>
      <c r="F78">
        <f>GT_Spot!S78</f>
        <v>0</v>
      </c>
      <c r="G78">
        <f>PPCL_NG!S78</f>
        <v>36.36</v>
      </c>
      <c r="H78">
        <f>PPCL_Spot!S78</f>
        <v>7.11</v>
      </c>
      <c r="I78">
        <f>Bawana_NG!S78</f>
        <v>26.79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69.11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11.94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2.0155308637413394</v>
      </c>
      <c r="AD78">
        <f t="shared" si="4"/>
        <v>227.02206728868362</v>
      </c>
      <c r="AE78">
        <f>'IDT-1'!E78</f>
        <v>0</v>
      </c>
      <c r="AF78" s="26"/>
      <c r="AG78">
        <f t="shared" si="5"/>
        <v>227.02206728868362</v>
      </c>
      <c r="AI78" s="75">
        <f>PXIL!K78</f>
        <v>0</v>
      </c>
      <c r="AJ78" s="75">
        <f>PXIL!Q78</f>
        <v>0</v>
      </c>
      <c r="AK78" s="75">
        <f>RTM_IEX!K78</f>
        <v>19.27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55.42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2.0775981524249425</v>
      </c>
      <c r="F79">
        <f>GT_Spot!S79</f>
        <v>0</v>
      </c>
      <c r="G79">
        <f>PPCL_NG!S79</f>
        <v>36.36</v>
      </c>
      <c r="H79">
        <f>PPCL_Spot!S79</f>
        <v>7.0221279175507734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69.11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1.4781335894157861</v>
      </c>
      <c r="AD79">
        <f t="shared" si="4"/>
        <v>166.49159248055992</v>
      </c>
      <c r="AE79">
        <f>'IDT-1'!E79</f>
        <v>0</v>
      </c>
      <c r="AF79" s="26"/>
      <c r="AG79">
        <f t="shared" si="5"/>
        <v>166.49159248055992</v>
      </c>
      <c r="AI79" s="75">
        <f>PXIL!K79</f>
        <v>0</v>
      </c>
      <c r="AJ79" s="75">
        <f>PXIL!Q79</f>
        <v>0</v>
      </c>
      <c r="AK79" s="75">
        <f>RTM_IEX!K79</f>
        <v>16.079999999999998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9.57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2.0775981524249425</v>
      </c>
      <c r="F80">
        <f>GT_Spot!S80</f>
        <v>0</v>
      </c>
      <c r="G80">
        <f>PPCL_NG!S80</f>
        <v>36.36</v>
      </c>
      <c r="H80">
        <f>PPCL_Spot!S80</f>
        <v>7.33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69.11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23.29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1.8700668637413398</v>
      </c>
      <c r="AD80">
        <f t="shared" si="4"/>
        <v>210.63753128868362</v>
      </c>
      <c r="AE80">
        <f>'IDT-1'!E80</f>
        <v>0</v>
      </c>
      <c r="AF80" s="26"/>
      <c r="AG80">
        <f t="shared" si="5"/>
        <v>210.63753128868362</v>
      </c>
      <c r="AI80" s="75">
        <f>PXIL!K80</f>
        <v>0</v>
      </c>
      <c r="AJ80" s="75">
        <f>PXIL!Q80</f>
        <v>0</v>
      </c>
      <c r="AK80" s="75">
        <f>RTM_IEX!K80</f>
        <v>11.03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35.56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2.0775981524249425</v>
      </c>
      <c r="F81">
        <f>GT_Spot!S81</f>
        <v>0</v>
      </c>
      <c r="G81">
        <f>PPCL_NG!S81</f>
        <v>36.36</v>
      </c>
      <c r="H81">
        <f>PPCL_Spot!S81</f>
        <v>7.33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69.27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23.93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1.7935068637413394</v>
      </c>
      <c r="AD81">
        <f t="shared" si="4"/>
        <v>202.0140912886836</v>
      </c>
      <c r="AE81">
        <f>'IDT-1'!E81</f>
        <v>0</v>
      </c>
      <c r="AF81" s="26"/>
      <c r="AG81">
        <f t="shared" si="5"/>
        <v>202.0140912886836</v>
      </c>
      <c r="AI81" s="75">
        <f>PXIL!K81</f>
        <v>0</v>
      </c>
      <c r="AJ81" s="75">
        <f>PXIL!Q81</f>
        <v>0</v>
      </c>
      <c r="AK81" s="75">
        <f>RTM_IEX!K81</f>
        <v>3.83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33.26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2.0775981524249425</v>
      </c>
      <c r="F82">
        <f>GT_Spot!S82</f>
        <v>0</v>
      </c>
      <c r="G82">
        <f>PPCL_NG!S82</f>
        <v>36.36</v>
      </c>
      <c r="H82">
        <f>PPCL_Spot!S82</f>
        <v>7.33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69.27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20.28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1.7486268637413396</v>
      </c>
      <c r="AD82">
        <f t="shared" si="4"/>
        <v>196.95897128868359</v>
      </c>
      <c r="AE82">
        <f>'IDT-1'!E82</f>
        <v>0</v>
      </c>
      <c r="AF82" s="26"/>
      <c r="AG82">
        <f t="shared" si="5"/>
        <v>196.95897128868359</v>
      </c>
      <c r="AI82" s="75">
        <f>PXIL!K82</f>
        <v>0</v>
      </c>
      <c r="AJ82" s="75">
        <f>PXIL!Q82</f>
        <v>0</v>
      </c>
      <c r="AK82" s="75">
        <f>RTM_IEX!K82</f>
        <v>4.18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31.46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2.0775981524249425</v>
      </c>
      <c r="F83">
        <f>GT_Spot!S83</f>
        <v>0</v>
      </c>
      <c r="G83">
        <f>PPCL_NG!S83</f>
        <v>36.36</v>
      </c>
      <c r="H83">
        <f>PPCL_Spot!S83</f>
        <v>7.33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69.27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1.2683228637413393</v>
      </c>
      <c r="AD83">
        <f t="shared" si="4"/>
        <v>142.85927528868359</v>
      </c>
      <c r="AE83">
        <f>'IDT-1'!E83</f>
        <v>0</v>
      </c>
      <c r="AF83" s="26"/>
      <c r="AG83">
        <f t="shared" si="5"/>
        <v>142.85927528868359</v>
      </c>
      <c r="AI83" s="75">
        <f>PXIL!K83</f>
        <v>0</v>
      </c>
      <c r="AJ83" s="75">
        <f>PXIL!Q83</f>
        <v>0</v>
      </c>
      <c r="AK83" s="75">
        <f>RTM_IEX!K83</f>
        <v>1.34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2.0775981524249425</v>
      </c>
      <c r="F84">
        <f>GT_Spot!S84</f>
        <v>0</v>
      </c>
      <c r="G84">
        <f>PPCL_NG!S84</f>
        <v>36.36</v>
      </c>
      <c r="H84">
        <f>PPCL_Spot!S84</f>
        <v>7.33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69.27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1.7037468637413393</v>
      </c>
      <c r="AD84">
        <f t="shared" si="4"/>
        <v>191.9038512886836</v>
      </c>
      <c r="AE84">
        <f>'IDT-1'!E84</f>
        <v>0</v>
      </c>
      <c r="AF84" s="26"/>
      <c r="AG84">
        <f t="shared" si="5"/>
        <v>191.9038512886836</v>
      </c>
      <c r="AI84" s="75">
        <f>PXIL!K84</f>
        <v>0</v>
      </c>
      <c r="AJ84" s="75">
        <f>PXIL!Q84</f>
        <v>0</v>
      </c>
      <c r="AK84" s="75">
        <f>RTM_IEX!K84</f>
        <v>2.65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48.17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2.0775981524249425</v>
      </c>
      <c r="F85">
        <f>GT_Spot!S85</f>
        <v>0</v>
      </c>
      <c r="G85">
        <f>PPCL_NG!S85</f>
        <v>36.36</v>
      </c>
      <c r="H85">
        <f>PPCL_Spot!S85</f>
        <v>7.0221279175507734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69.27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1.7100135894157864</v>
      </c>
      <c r="AD85">
        <f t="shared" si="4"/>
        <v>192.60971248055995</v>
      </c>
      <c r="AE85">
        <f>'IDT-1'!E85</f>
        <v>0</v>
      </c>
      <c r="AF85" s="26"/>
      <c r="AG85">
        <f t="shared" si="5"/>
        <v>192.60971248055995</v>
      </c>
      <c r="AI85" s="75">
        <f>PXIL!K85</f>
        <v>0</v>
      </c>
      <c r="AJ85" s="75">
        <f>PXIL!Q85</f>
        <v>0</v>
      </c>
      <c r="AK85" s="75">
        <f>RTM_IEX!K85</f>
        <v>3.67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48.17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2.0775981524249425</v>
      </c>
      <c r="F86">
        <f>GT_Spot!S86</f>
        <v>0</v>
      </c>
      <c r="G86">
        <f>PPCL_NG!S86</f>
        <v>36.36</v>
      </c>
      <c r="H86">
        <f>PPCL_Spot!S86</f>
        <v>7.33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69.27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1.7087628637413392</v>
      </c>
      <c r="AD86">
        <f t="shared" si="4"/>
        <v>192.46883528868361</v>
      </c>
      <c r="AE86">
        <f>'IDT-1'!E86</f>
        <v>0</v>
      </c>
      <c r="AF86" s="26"/>
      <c r="AG86">
        <f t="shared" si="5"/>
        <v>192.46883528868361</v>
      </c>
      <c r="AI86" s="75">
        <f>PXIL!K86</f>
        <v>0</v>
      </c>
      <c r="AJ86" s="75">
        <f>PXIL!Q86</f>
        <v>0</v>
      </c>
      <c r="AK86" s="75">
        <f>RTM_IEX!K86</f>
        <v>3.22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48.17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2.0775981524249425</v>
      </c>
      <c r="F87">
        <f>GT_Spot!S87</f>
        <v>0</v>
      </c>
      <c r="G87">
        <f>PPCL_NG!S87</f>
        <v>36.36</v>
      </c>
      <c r="H87">
        <f>PPCL_Spot!S87</f>
        <v>7.33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69.27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1.2565308637413393</v>
      </c>
      <c r="AD87">
        <f t="shared" si="4"/>
        <v>141.53106728868357</v>
      </c>
      <c r="AE87">
        <f>'IDT-1'!E87</f>
        <v>0</v>
      </c>
      <c r="AF87" s="26"/>
      <c r="AG87">
        <f t="shared" si="5"/>
        <v>141.53106728868357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2.0775981524249425</v>
      </c>
      <c r="F88">
        <f>GT_Spot!S88</f>
        <v>0</v>
      </c>
      <c r="G88">
        <f>PPCL_NG!S88</f>
        <v>36.36</v>
      </c>
      <c r="H88">
        <f>PPCL_Spot!S88</f>
        <v>7.33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69.27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1.7067388637413394</v>
      </c>
      <c r="AD88">
        <f t="shared" si="4"/>
        <v>192.24085928868357</v>
      </c>
      <c r="AE88">
        <f>'IDT-1'!E88</f>
        <v>0</v>
      </c>
      <c r="AF88" s="26"/>
      <c r="AG88">
        <f t="shared" si="5"/>
        <v>192.24085928868357</v>
      </c>
      <c r="AI88" s="75">
        <f>PXIL!K88</f>
        <v>0</v>
      </c>
      <c r="AJ88" s="75">
        <f>PXIL!Q88</f>
        <v>0</v>
      </c>
      <c r="AK88" s="75">
        <f>RTM_IEX!K88</f>
        <v>2.99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48.17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2.0775981524249425</v>
      </c>
      <c r="F89">
        <f>GT_Spot!S89</f>
        <v>0</v>
      </c>
      <c r="G89">
        <f>PPCL_NG!S89</f>
        <v>36.36</v>
      </c>
      <c r="H89">
        <f>PPCL_Spot!S89</f>
        <v>7.33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69.180000000000007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1.6425868637413397</v>
      </c>
      <c r="AD89">
        <f t="shared" si="4"/>
        <v>185.01501128868361</v>
      </c>
      <c r="AE89">
        <f>'IDT-1'!E89</f>
        <v>0</v>
      </c>
      <c r="AF89" s="26"/>
      <c r="AG89">
        <f t="shared" si="5"/>
        <v>185.01501128868361</v>
      </c>
      <c r="AI89" s="75">
        <f>PXIL!K89</f>
        <v>0</v>
      </c>
      <c r="AJ89" s="75">
        <f>PXIL!Q89</f>
        <v>0</v>
      </c>
      <c r="AK89" s="75">
        <f>RTM_IEX!K89</f>
        <v>5.43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38.53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2.0775981524249425</v>
      </c>
      <c r="F90">
        <f>GT_Spot!S90</f>
        <v>0</v>
      </c>
      <c r="G90">
        <f>PPCL_NG!S90</f>
        <v>36.36</v>
      </c>
      <c r="H90">
        <f>PPCL_Spot!S90</f>
        <v>7.33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1.5430588637413396</v>
      </c>
      <c r="AD90">
        <f t="shared" si="4"/>
        <v>173.8045392886836</v>
      </c>
      <c r="AE90">
        <f>'IDT-1'!E90</f>
        <v>0</v>
      </c>
      <c r="AF90" s="26"/>
      <c r="AG90">
        <f t="shared" si="5"/>
        <v>173.8045392886836</v>
      </c>
      <c r="AI90" s="75">
        <f>PXIL!K90</f>
        <v>0</v>
      </c>
      <c r="AJ90" s="75">
        <f>PXIL!Q90</f>
        <v>0</v>
      </c>
      <c r="AK90" s="75">
        <f>RTM_IEX!K90</f>
        <v>3.76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2.0775981524249425</v>
      </c>
      <c r="F91">
        <f>GT_Spot!S91</f>
        <v>0</v>
      </c>
      <c r="G91">
        <f>PPCL_NG!S91</f>
        <v>36.36</v>
      </c>
      <c r="H91">
        <f>PPCL_Spot!S91</f>
        <v>5.32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1.2481708637413396</v>
      </c>
      <c r="AD91">
        <f t="shared" si="4"/>
        <v>140.58942728868359</v>
      </c>
      <c r="AE91">
        <f>'IDT-1'!E91</f>
        <v>0</v>
      </c>
      <c r="AF91" s="26"/>
      <c r="AG91">
        <f t="shared" si="5"/>
        <v>140.58942728868359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2.0775981524249425</v>
      </c>
      <c r="F92">
        <f>GT_Spot!S92</f>
        <v>0</v>
      </c>
      <c r="G92">
        <f>PPCL_NG!S92</f>
        <v>36.36</v>
      </c>
      <c r="H92">
        <f>PPCL_Spot!S92</f>
        <v>7.33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1.6525308637413394</v>
      </c>
      <c r="AD92">
        <f t="shared" si="4"/>
        <v>186.13506728868359</v>
      </c>
      <c r="AE92">
        <f>'IDT-1'!E92</f>
        <v>0</v>
      </c>
      <c r="AF92" s="26"/>
      <c r="AG92">
        <f t="shared" si="5"/>
        <v>186.13506728868359</v>
      </c>
      <c r="AI92" s="75">
        <f>PXIL!K92</f>
        <v>0</v>
      </c>
      <c r="AJ92" s="75">
        <f>PXIL!Q92</f>
        <v>0</v>
      </c>
      <c r="AK92" s="75">
        <f>RTM_IEX!K92</f>
        <v>5.41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38.53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2.0775981524249425</v>
      </c>
      <c r="F93">
        <f>GT_Spot!S93</f>
        <v>0</v>
      </c>
      <c r="G93">
        <f>PPCL_NG!S93</f>
        <v>36.36</v>
      </c>
      <c r="H93">
        <f>PPCL_Spot!S93</f>
        <v>4.8499999999999996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1.6443468637413396</v>
      </c>
      <c r="AD93">
        <f t="shared" si="4"/>
        <v>185.21325128868364</v>
      </c>
      <c r="AE93">
        <f>'IDT-1'!E93</f>
        <v>0</v>
      </c>
      <c r="AF93" s="26"/>
      <c r="AG93">
        <f t="shared" si="5"/>
        <v>185.21325128868364</v>
      </c>
      <c r="AI93" s="75">
        <f>PXIL!K93</f>
        <v>0</v>
      </c>
      <c r="AJ93" s="75">
        <f>PXIL!Q93</f>
        <v>0</v>
      </c>
      <c r="AK93" s="75">
        <f>RTM_IEX!K93</f>
        <v>6.96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38.53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2.0775981524249425</v>
      </c>
      <c r="F94">
        <f>GT_Spot!S94</f>
        <v>0</v>
      </c>
      <c r="G94">
        <f>PPCL_NG!S94</f>
        <v>36.36</v>
      </c>
      <c r="H94">
        <f>PPCL_Spot!S94</f>
        <v>7.7777777777777768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69.790000000000006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1.5975993081857842</v>
      </c>
      <c r="AD94">
        <f t="shared" si="4"/>
        <v>179.94777662201696</v>
      </c>
      <c r="AE94">
        <f>'IDT-1'!E94</f>
        <v>0</v>
      </c>
      <c r="AF94" s="26"/>
      <c r="AG94">
        <f t="shared" si="5"/>
        <v>179.94777662201696</v>
      </c>
      <c r="AI94" s="75">
        <f>PXIL!K94</f>
        <v>0</v>
      </c>
      <c r="AJ94" s="75">
        <f>PXIL!Q94</f>
        <v>0</v>
      </c>
      <c r="AK94" s="75">
        <f>RTM_IEX!K94</f>
        <v>8.44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2.0775981524249425</v>
      </c>
      <c r="F95">
        <f>GT_Spot!S95</f>
        <v>0</v>
      </c>
      <c r="G95">
        <f>PPCL_NG!S95</f>
        <v>36.36</v>
      </c>
      <c r="H95">
        <f>PPCL_Spot!S95</f>
        <v>7.7777777777777768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69.790000000000006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1.2690073081857842</v>
      </c>
      <c r="AD95">
        <f t="shared" si="4"/>
        <v>142.93636862201694</v>
      </c>
      <c r="AE95">
        <f>'IDT-1'!E95</f>
        <v>0</v>
      </c>
      <c r="AF95" s="26"/>
      <c r="AG95">
        <f t="shared" si="5"/>
        <v>142.93636862201694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2.0775981524249425</v>
      </c>
      <c r="F96">
        <f>GT_Spot!S96</f>
        <v>0</v>
      </c>
      <c r="G96">
        <f>PPCL_NG!S96</f>
        <v>36.36</v>
      </c>
      <c r="H96">
        <f>PPCL_Spot!S96</f>
        <v>7.7777777777777768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69.790000000000006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1.6506633081857842</v>
      </c>
      <c r="AD96">
        <f t="shared" si="4"/>
        <v>185.92471262201695</v>
      </c>
      <c r="AE96">
        <f>'IDT-1'!E96</f>
        <v>0</v>
      </c>
      <c r="AF96" s="26"/>
      <c r="AG96">
        <f t="shared" si="5"/>
        <v>185.92471262201695</v>
      </c>
      <c r="AI96" s="75">
        <f>PXIL!K96</f>
        <v>0</v>
      </c>
      <c r="AJ96" s="75">
        <f>PXIL!Q96</f>
        <v>0</v>
      </c>
      <c r="AK96" s="75">
        <f>RTM_IEX!K96</f>
        <v>4.84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38.53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2.0775981524249425</v>
      </c>
      <c r="F97">
        <f>GT_Spot!S97</f>
        <v>0</v>
      </c>
      <c r="G97">
        <f>PPCL_NG!S97</f>
        <v>36.36</v>
      </c>
      <c r="H97">
        <f>PPCL_Spot!S97</f>
        <v>5.222601351878831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69.820000000000007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1.4163617556378731</v>
      </c>
      <c r="AD97">
        <f t="shared" si="4"/>
        <v>159.53383774866592</v>
      </c>
      <c r="AE97">
        <f>'IDT-1'!E97</f>
        <v>0</v>
      </c>
      <c r="AF97" s="26"/>
      <c r="AG97">
        <f t="shared" si="5"/>
        <v>159.53383774866592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19.27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2.0775981524249425</v>
      </c>
      <c r="F98">
        <f>GT_Spot!S98</f>
        <v>0</v>
      </c>
      <c r="G98">
        <f>PPCL_NG!S98</f>
        <v>36.36</v>
      </c>
      <c r="H98">
        <f>PPCL_Spot!S98</f>
        <v>7.7777777777777768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69.820000000000007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1.5235913081857841</v>
      </c>
      <c r="AD98">
        <f t="shared" si="4"/>
        <v>171.61178462201696</v>
      </c>
      <c r="AE98">
        <f>'IDT-1'!E98</f>
        <v>0</v>
      </c>
      <c r="AF98" s="26"/>
      <c r="AG98">
        <f t="shared" si="5"/>
        <v>171.61178462201696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4.6872358484406379E-2</v>
      </c>
      <c r="F99">
        <f t="shared" si="6"/>
        <v>0</v>
      </c>
      <c r="G99">
        <f t="shared" si="6"/>
        <v>0.87264000000000064</v>
      </c>
      <c r="H99">
        <f t="shared" si="6"/>
        <v>0.18264786394427565</v>
      </c>
      <c r="I99">
        <f t="shared" si="6"/>
        <v>0.67844834643747043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1.6788275000000008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1.9859999999999999E-2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4.588610326720053E-2</v>
      </c>
      <c r="AD99">
        <f t="shared" si="6"/>
        <v>5.0052224655989539</v>
      </c>
      <c r="AE99">
        <f t="shared" si="6"/>
        <v>0</v>
      </c>
      <c r="AG99">
        <f t="shared" si="6"/>
        <v>5.0052224655989539</v>
      </c>
      <c r="AI99">
        <f t="shared" si="6"/>
        <v>0</v>
      </c>
      <c r="AJ99">
        <f t="shared" si="6"/>
        <v>0</v>
      </c>
      <c r="AK99">
        <f t="shared" si="6"/>
        <v>0.1847224999999999</v>
      </c>
      <c r="AL99">
        <f t="shared" si="6"/>
        <v>-8.1250000000000003E-2</v>
      </c>
      <c r="AM99">
        <f t="shared" si="6"/>
        <v>0</v>
      </c>
      <c r="AN99">
        <f t="shared" si="6"/>
        <v>0</v>
      </c>
      <c r="AO99">
        <f t="shared" si="6"/>
        <v>1.0118600000000002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0.13217600000000002</v>
      </c>
      <c r="AD3">
        <f>SUM(B3:AB3,AI3:AR3)-AC3</f>
        <v>14.887824</v>
      </c>
      <c r="AE3">
        <f>'IDT-1'!D3</f>
        <v>0</v>
      </c>
      <c r="AF3" s="26"/>
      <c r="AG3">
        <f>SUM(AD3:AF3)</f>
        <v>14.887824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0.13217600000000002</v>
      </c>
      <c r="AD4">
        <f t="shared" ref="AD4:AD67" si="1">SUM(B4:AB4,AI4:AR4)-AC4</f>
        <v>14.887824</v>
      </c>
      <c r="AE4">
        <f>'IDT-1'!D4</f>
        <v>0</v>
      </c>
      <c r="AF4" s="26"/>
      <c r="AG4">
        <f t="shared" ref="AG4:AG67" si="2">SUM(AD4:AF4)</f>
        <v>14.887824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0.13217600000000002</v>
      </c>
      <c r="AD5">
        <f t="shared" si="1"/>
        <v>14.887824</v>
      </c>
      <c r="AE5">
        <f>'IDT-1'!D5</f>
        <v>0</v>
      </c>
      <c r="AF5" s="26"/>
      <c r="AG5">
        <f t="shared" si="2"/>
        <v>14.887824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0.13217600000000002</v>
      </c>
      <c r="AD6">
        <f t="shared" si="1"/>
        <v>14.887824</v>
      </c>
      <c r="AE6">
        <f>'IDT-1'!D6</f>
        <v>0</v>
      </c>
      <c r="AF6" s="26"/>
      <c r="AG6">
        <f t="shared" si="2"/>
        <v>14.887824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1.1203501094091903</v>
      </c>
      <c r="I7">
        <f>Bawana_NG!R7</f>
        <v>23.509124166449357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0.29769937362755527</v>
      </c>
      <c r="AD7">
        <f t="shared" si="1"/>
        <v>33.531774902230993</v>
      </c>
      <c r="AE7">
        <f>'IDT-1'!D7</f>
        <v>0</v>
      </c>
      <c r="AF7" s="26"/>
      <c r="AG7">
        <f t="shared" si="2"/>
        <v>33.531774902230993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0.13217600000000002</v>
      </c>
      <c r="AD8">
        <f t="shared" si="1"/>
        <v>14.887824</v>
      </c>
      <c r="AE8">
        <f>'IDT-1'!D8</f>
        <v>0</v>
      </c>
      <c r="AF8" s="26"/>
      <c r="AG8">
        <f t="shared" si="2"/>
        <v>14.887824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0.13217600000000002</v>
      </c>
      <c r="AD9">
        <f t="shared" si="1"/>
        <v>14.887824</v>
      </c>
      <c r="AE9">
        <f>'IDT-1'!D9</f>
        <v>0</v>
      </c>
      <c r="AF9" s="26"/>
      <c r="AG9">
        <f t="shared" si="2"/>
        <v>14.887824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0.13217600000000002</v>
      </c>
      <c r="AD10">
        <f t="shared" si="1"/>
        <v>14.887824</v>
      </c>
      <c r="AE10">
        <f>'IDT-1'!D10</f>
        <v>0</v>
      </c>
      <c r="AF10" s="26"/>
      <c r="AG10">
        <f t="shared" si="2"/>
        <v>14.887824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0.13217600000000002</v>
      </c>
      <c r="AD11">
        <f t="shared" si="1"/>
        <v>14.887824</v>
      </c>
      <c r="AE11">
        <f>'IDT-1'!D11</f>
        <v>0</v>
      </c>
      <c r="AF11" s="26"/>
      <c r="AG11">
        <f t="shared" si="2"/>
        <v>14.887824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0.13217600000000002</v>
      </c>
      <c r="AD12">
        <f t="shared" si="1"/>
        <v>14.887824</v>
      </c>
      <c r="AE12">
        <f>'IDT-1'!D12</f>
        <v>0</v>
      </c>
      <c r="AF12" s="26"/>
      <c r="AG12">
        <f t="shared" si="2"/>
        <v>14.887824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1.1203501094091903</v>
      </c>
      <c r="I13">
        <f>Bawana_NG!R13</f>
        <v>22.82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0.29163508096280089</v>
      </c>
      <c r="AD13">
        <f t="shared" si="1"/>
        <v>32.848715028446392</v>
      </c>
      <c r="AE13">
        <f>'IDT-1'!D13</f>
        <v>0</v>
      </c>
      <c r="AF13" s="26"/>
      <c r="AG13">
        <f t="shared" si="2"/>
        <v>32.848715028446392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0.17459200000000002</v>
      </c>
      <c r="AD14">
        <f t="shared" si="1"/>
        <v>19.665407999999999</v>
      </c>
      <c r="AE14">
        <f>'IDT-1'!D14</f>
        <v>0</v>
      </c>
      <c r="AF14" s="26"/>
      <c r="AG14">
        <f t="shared" si="2"/>
        <v>19.665407999999999</v>
      </c>
      <c r="AI14" s="75">
        <f>PXIL!L14</f>
        <v>0</v>
      </c>
      <c r="AJ14" s="75">
        <f>PXIL!R14</f>
        <v>0</v>
      </c>
      <c r="AK14" s="75">
        <f>RTM_IEX!L14</f>
        <v>4.82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0.19148800000000002</v>
      </c>
      <c r="AD15">
        <f t="shared" si="1"/>
        <v>21.568511999999998</v>
      </c>
      <c r="AE15">
        <f>'IDT-1'!D15</f>
        <v>0</v>
      </c>
      <c r="AF15" s="26"/>
      <c r="AG15">
        <f t="shared" si="2"/>
        <v>21.568511999999998</v>
      </c>
      <c r="AI15" s="75">
        <f>PXIL!L15</f>
        <v>0</v>
      </c>
      <c r="AJ15" s="75">
        <f>PXIL!R15</f>
        <v>0</v>
      </c>
      <c r="AK15" s="75">
        <f>RTM_IEX!L15</f>
        <v>6.74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0.19148800000000002</v>
      </c>
      <c r="AD16">
        <f t="shared" si="1"/>
        <v>21.568511999999998</v>
      </c>
      <c r="AE16">
        <f>'IDT-1'!D16</f>
        <v>0</v>
      </c>
      <c r="AF16" s="26"/>
      <c r="AG16">
        <f t="shared" si="2"/>
        <v>21.568511999999998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0.18304000000000004</v>
      </c>
      <c r="AD17">
        <f t="shared" si="1"/>
        <v>20.616960000000002</v>
      </c>
      <c r="AE17">
        <f>'IDT-1'!D17</f>
        <v>0</v>
      </c>
      <c r="AF17" s="26"/>
      <c r="AG17">
        <f t="shared" si="2"/>
        <v>20.616960000000002</v>
      </c>
      <c r="AI17" s="75">
        <f>PXIL!L17</f>
        <v>0</v>
      </c>
      <c r="AJ17" s="75">
        <f>PXIL!R17</f>
        <v>0</v>
      </c>
      <c r="AK17" s="75">
        <f>RTM_IEX!L17</f>
        <v>5.78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0.19148800000000002</v>
      </c>
      <c r="AD18">
        <f t="shared" si="1"/>
        <v>21.568511999999998</v>
      </c>
      <c r="AE18">
        <f>'IDT-1'!D18</f>
        <v>0</v>
      </c>
      <c r="AF18" s="26"/>
      <c r="AG18">
        <f t="shared" si="2"/>
        <v>21.568511999999998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1.190350102971462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0.27403508090614886</v>
      </c>
      <c r="AD19">
        <f t="shared" si="1"/>
        <v>30.866315022065312</v>
      </c>
      <c r="AE19">
        <f>'IDT-1'!D19</f>
        <v>0</v>
      </c>
      <c r="AF19" s="26"/>
      <c r="AG19">
        <f t="shared" si="2"/>
        <v>30.866315022065312</v>
      </c>
      <c r="AI19" s="75">
        <f>PXIL!L19</f>
        <v>0</v>
      </c>
      <c r="AJ19" s="75">
        <f>PXIL!R19</f>
        <v>0</v>
      </c>
      <c r="AK19" s="75">
        <f>RTM_IEX!L19</f>
        <v>14.93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0.13217600000000002</v>
      </c>
      <c r="AD20">
        <f t="shared" si="1"/>
        <v>14.887824</v>
      </c>
      <c r="AE20">
        <f>'IDT-1'!D20</f>
        <v>0</v>
      </c>
      <c r="AF20" s="26"/>
      <c r="AG20">
        <f t="shared" si="2"/>
        <v>14.887824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0.13217600000000002</v>
      </c>
      <c r="AD21">
        <f t="shared" si="1"/>
        <v>14.887824</v>
      </c>
      <c r="AE21">
        <f>'IDT-1'!D21</f>
        <v>0</v>
      </c>
      <c r="AF21" s="26"/>
      <c r="AG21">
        <f t="shared" si="2"/>
        <v>14.887824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0.13217600000000002</v>
      </c>
      <c r="AD22">
        <f t="shared" si="1"/>
        <v>14.887824</v>
      </c>
      <c r="AE22">
        <f>'IDT-1'!D22</f>
        <v>0</v>
      </c>
      <c r="AF22" s="26"/>
      <c r="AG22">
        <f t="shared" si="2"/>
        <v>14.887824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0.18304000000000004</v>
      </c>
      <c r="AD23">
        <f t="shared" si="1"/>
        <v>20.616960000000002</v>
      </c>
      <c r="AE23">
        <f>'IDT-1'!D23</f>
        <v>0</v>
      </c>
      <c r="AF23" s="26"/>
      <c r="AG23">
        <f t="shared" si="2"/>
        <v>20.616960000000002</v>
      </c>
      <c r="AI23" s="75">
        <f>PXIL!L23</f>
        <v>0</v>
      </c>
      <c r="AJ23" s="75">
        <f>PXIL!R23</f>
        <v>0</v>
      </c>
      <c r="AK23" s="75">
        <f>RTM_IEX!L23</f>
        <v>5.78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0.20002400000000004</v>
      </c>
      <c r="AD24">
        <f t="shared" si="1"/>
        <v>22.529976000000001</v>
      </c>
      <c r="AE24">
        <f>'IDT-1'!D24</f>
        <v>0</v>
      </c>
      <c r="AF24" s="26"/>
      <c r="AG24">
        <f t="shared" si="2"/>
        <v>22.529976000000001</v>
      </c>
      <c r="AI24" s="75">
        <f>PXIL!L24</f>
        <v>0</v>
      </c>
      <c r="AJ24" s="75">
        <f>PXIL!R24</f>
        <v>0</v>
      </c>
      <c r="AK24" s="75">
        <f>RTM_IEX!L24</f>
        <v>7.71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1.190350102971462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0.28679508090614886</v>
      </c>
      <c r="AD25">
        <f t="shared" si="1"/>
        <v>32.303555022065311</v>
      </c>
      <c r="AE25">
        <f>'IDT-1'!D25</f>
        <v>0</v>
      </c>
      <c r="AF25" s="26"/>
      <c r="AG25">
        <f t="shared" si="2"/>
        <v>32.303555022065311</v>
      </c>
      <c r="AI25" s="75">
        <f>PXIL!L25</f>
        <v>0</v>
      </c>
      <c r="AJ25" s="75">
        <f>PXIL!R25</f>
        <v>0</v>
      </c>
      <c r="AK25" s="75">
        <f>RTM_IEX!L25</f>
        <v>16.38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0.13217600000000002</v>
      </c>
      <c r="AD26">
        <f t="shared" si="1"/>
        <v>14.887824</v>
      </c>
      <c r="AE26">
        <f>'IDT-1'!D26</f>
        <v>0</v>
      </c>
      <c r="AF26" s="26"/>
      <c r="AG26">
        <f t="shared" si="2"/>
        <v>14.887824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1.93</v>
      </c>
      <c r="AB27" s="117">
        <f>-STOA!R27</f>
        <v>0</v>
      </c>
      <c r="AC27">
        <f t="shared" si="0"/>
        <v>0.23390400000000003</v>
      </c>
      <c r="AD27">
        <f t="shared" si="1"/>
        <v>26.346095999999999</v>
      </c>
      <c r="AE27">
        <f>'IDT-1'!D27</f>
        <v>0</v>
      </c>
      <c r="AF27" s="26"/>
      <c r="AG27">
        <f t="shared" si="2"/>
        <v>26.346095999999999</v>
      </c>
      <c r="AI27" s="75">
        <f>PXIL!L27</f>
        <v>0</v>
      </c>
      <c r="AJ27" s="75">
        <f>PXIL!R27</f>
        <v>0</v>
      </c>
      <c r="AK27" s="75">
        <f>RTM_IEX!L27</f>
        <v>11.56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1.93</v>
      </c>
      <c r="AB28" s="117">
        <f>-STOA!R28</f>
        <v>0</v>
      </c>
      <c r="AC28">
        <f t="shared" si="0"/>
        <v>0.13217600000000002</v>
      </c>
      <c r="AD28">
        <f t="shared" si="1"/>
        <v>14.887824</v>
      </c>
      <c r="AE28">
        <f>'IDT-1'!D28</f>
        <v>0</v>
      </c>
      <c r="AF28" s="26"/>
      <c r="AG28">
        <f t="shared" si="2"/>
        <v>14.887824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1.93</v>
      </c>
      <c r="AB29" s="117">
        <f>-STOA!R29</f>
        <v>0</v>
      </c>
      <c r="AC29">
        <f t="shared" si="0"/>
        <v>0.13217600000000002</v>
      </c>
      <c r="AD29">
        <f t="shared" si="1"/>
        <v>14.887824</v>
      </c>
      <c r="AE29">
        <f>'IDT-1'!D29</f>
        <v>0</v>
      </c>
      <c r="AF29" s="26"/>
      <c r="AG29">
        <f t="shared" si="2"/>
        <v>14.887824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1.93</v>
      </c>
      <c r="AB30" s="117">
        <f>-STOA!R30</f>
        <v>0</v>
      </c>
      <c r="AC30">
        <f t="shared" si="0"/>
        <v>0.13217600000000002</v>
      </c>
      <c r="AD30">
        <f t="shared" si="1"/>
        <v>14.887824</v>
      </c>
      <c r="AE30">
        <f>'IDT-1'!D30</f>
        <v>0</v>
      </c>
      <c r="AF30" s="26"/>
      <c r="AG30">
        <f t="shared" si="2"/>
        <v>14.887824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1.1203501094091903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8.67</v>
      </c>
      <c r="AB31" s="117">
        <f>-STOA!R31</f>
        <v>0</v>
      </c>
      <c r="AC31">
        <f t="shared" si="0"/>
        <v>0.31161108096280088</v>
      </c>
      <c r="AD31">
        <f t="shared" si="1"/>
        <v>35.098739028446396</v>
      </c>
      <c r="AE31">
        <f>'IDT-1'!D31</f>
        <v>0</v>
      </c>
      <c r="AF31" s="26"/>
      <c r="AG31">
        <f t="shared" si="2"/>
        <v>35.098739028446396</v>
      </c>
      <c r="AI31" s="75">
        <f>PXIL!L31</f>
        <v>0</v>
      </c>
      <c r="AJ31" s="75">
        <f>PXIL!R31</f>
        <v>0</v>
      </c>
      <c r="AK31" s="75">
        <f>RTM_IEX!L31</f>
        <v>12.53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0.19148799999999999</v>
      </c>
      <c r="AD32">
        <f t="shared" si="1"/>
        <v>21.568511999999998</v>
      </c>
      <c r="AE32">
        <f>'IDT-1'!D32</f>
        <v>0</v>
      </c>
      <c r="AF32" s="26"/>
      <c r="AG32">
        <f t="shared" si="2"/>
        <v>21.568511999999998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8.67</v>
      </c>
      <c r="AB33" s="117">
        <f>-STOA!R33</f>
        <v>0</v>
      </c>
      <c r="AC33">
        <f t="shared" si="0"/>
        <v>0.19148799999999999</v>
      </c>
      <c r="AD33">
        <f t="shared" si="1"/>
        <v>21.568511999999998</v>
      </c>
      <c r="AE33">
        <f>'IDT-1'!D33</f>
        <v>0</v>
      </c>
      <c r="AF33" s="26"/>
      <c r="AG33">
        <f t="shared" si="2"/>
        <v>21.568511999999998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1.9005939356048764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8.67</v>
      </c>
      <c r="AB34" s="117">
        <f>-STOA!R34</f>
        <v>0</v>
      </c>
      <c r="AC34">
        <f t="shared" si="0"/>
        <v>0.20821322663332292</v>
      </c>
      <c r="AD34">
        <f t="shared" si="1"/>
        <v>23.452380708971553</v>
      </c>
      <c r="AE34">
        <f>'IDT-1'!D34</f>
        <v>0</v>
      </c>
      <c r="AF34" s="26"/>
      <c r="AG34">
        <f t="shared" si="2"/>
        <v>23.452380708971553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1.9005939356048764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8.67</v>
      </c>
      <c r="AB35" s="117">
        <f>-STOA!R35</f>
        <v>0</v>
      </c>
      <c r="AC35">
        <f t="shared" si="0"/>
        <v>0.20821322663332292</v>
      </c>
      <c r="AD35">
        <f t="shared" si="1"/>
        <v>23.452380708971553</v>
      </c>
      <c r="AE35">
        <f>'IDT-1'!D35</f>
        <v>0</v>
      </c>
      <c r="AF35" s="26"/>
      <c r="AG35">
        <f t="shared" si="2"/>
        <v>23.452380708971553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1.9005939356048764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8.67</v>
      </c>
      <c r="AB36" s="117">
        <f>-STOA!R36</f>
        <v>0</v>
      </c>
      <c r="AC36">
        <f t="shared" si="0"/>
        <v>0.20821322663332292</v>
      </c>
      <c r="AD36">
        <f t="shared" si="1"/>
        <v>23.452380708971553</v>
      </c>
      <c r="AE36">
        <f>'IDT-1'!D36</f>
        <v>0</v>
      </c>
      <c r="AF36" s="26"/>
      <c r="AG36">
        <f t="shared" si="2"/>
        <v>23.452380708971553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8.67</v>
      </c>
      <c r="AB37" s="117">
        <f>-STOA!R37</f>
        <v>0</v>
      </c>
      <c r="AC37">
        <f t="shared" si="0"/>
        <v>0.36590400000000001</v>
      </c>
      <c r="AD37">
        <f t="shared" si="1"/>
        <v>41.214095999999998</v>
      </c>
      <c r="AE37">
        <f>'IDT-1'!D37</f>
        <v>0</v>
      </c>
      <c r="AF37" s="26"/>
      <c r="AG37">
        <f t="shared" si="2"/>
        <v>41.214095999999998</v>
      </c>
      <c r="AI37" s="75">
        <f>PXIL!L37</f>
        <v>0</v>
      </c>
      <c r="AJ37" s="75">
        <f>PXIL!R37</f>
        <v>0</v>
      </c>
      <c r="AK37" s="75">
        <f>RTM_IEX!L37</f>
        <v>17.82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1.9005939356048764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8.67</v>
      </c>
      <c r="AB38" s="117">
        <f>-STOA!R38</f>
        <v>0</v>
      </c>
      <c r="AC38">
        <f t="shared" si="0"/>
        <v>0.2861812266333229</v>
      </c>
      <c r="AD38">
        <f t="shared" si="1"/>
        <v>32.234412708971554</v>
      </c>
      <c r="AE38">
        <f>'IDT-1'!D38</f>
        <v>0</v>
      </c>
      <c r="AF38" s="26"/>
      <c r="AG38">
        <f t="shared" si="2"/>
        <v>32.234412708971554</v>
      </c>
      <c r="AI38" s="75">
        <f>PXIL!L38</f>
        <v>0</v>
      </c>
      <c r="AJ38" s="75">
        <f>PXIL!R38</f>
        <v>0</v>
      </c>
      <c r="AK38" s="75">
        <f>RTM_IEX!L38</f>
        <v>8.86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8.67</v>
      </c>
      <c r="AB39" s="117">
        <f>-STOA!R39</f>
        <v>0</v>
      </c>
      <c r="AC39">
        <f t="shared" si="0"/>
        <v>0.19148799999999999</v>
      </c>
      <c r="AD39">
        <f t="shared" si="1"/>
        <v>21.568511999999998</v>
      </c>
      <c r="AE39">
        <f>'IDT-1'!D39</f>
        <v>0</v>
      </c>
      <c r="AF39" s="26"/>
      <c r="AG39">
        <f t="shared" si="2"/>
        <v>21.568511999999998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0.19148799999999999</v>
      </c>
      <c r="AD40">
        <f t="shared" si="1"/>
        <v>21.568511999999998</v>
      </c>
      <c r="AE40">
        <f>'IDT-1'!D40</f>
        <v>0</v>
      </c>
      <c r="AF40" s="26"/>
      <c r="AG40">
        <f t="shared" si="2"/>
        <v>21.568511999999998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8.67</v>
      </c>
      <c r="AB41" s="117">
        <f>-STOA!R41</f>
        <v>0</v>
      </c>
      <c r="AC41">
        <f t="shared" si="0"/>
        <v>0.32287199999999999</v>
      </c>
      <c r="AD41">
        <f t="shared" si="1"/>
        <v>36.367128000000001</v>
      </c>
      <c r="AE41">
        <f>'IDT-1'!D41</f>
        <v>0</v>
      </c>
      <c r="AF41" s="26"/>
      <c r="AG41">
        <f t="shared" si="2"/>
        <v>36.367128000000001</v>
      </c>
      <c r="AI41" s="75">
        <f>PXIL!L41</f>
        <v>0</v>
      </c>
      <c r="AJ41" s="75">
        <f>PXIL!R41</f>
        <v>0</v>
      </c>
      <c r="AK41" s="75">
        <f>RTM_IEX!L41</f>
        <v>14.93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8.67</v>
      </c>
      <c r="AB42" s="117">
        <f>-STOA!R42</f>
        <v>0</v>
      </c>
      <c r="AC42">
        <f t="shared" si="0"/>
        <v>0.327096</v>
      </c>
      <c r="AD42">
        <f t="shared" si="1"/>
        <v>36.842904000000004</v>
      </c>
      <c r="AE42">
        <f>'IDT-1'!D42</f>
        <v>0</v>
      </c>
      <c r="AF42" s="26"/>
      <c r="AG42">
        <f t="shared" si="2"/>
        <v>36.842904000000004</v>
      </c>
      <c r="AI42" s="75">
        <f>PXIL!L42</f>
        <v>0</v>
      </c>
      <c r="AJ42" s="75">
        <f>PXIL!R42</f>
        <v>0</v>
      </c>
      <c r="AK42" s="75">
        <f>RTM_IEX!L42</f>
        <v>15.41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1.8787475016655562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1.93</v>
      </c>
      <c r="AB43" s="117">
        <f>-STOA!R43</f>
        <v>0</v>
      </c>
      <c r="AC43">
        <f t="shared" si="0"/>
        <v>0.38859697801465692</v>
      </c>
      <c r="AD43">
        <f t="shared" si="1"/>
        <v>43.770150523650905</v>
      </c>
      <c r="AE43">
        <f>'IDT-1'!D43</f>
        <v>0</v>
      </c>
      <c r="AF43" s="26"/>
      <c r="AG43">
        <f t="shared" si="2"/>
        <v>43.770150523650905</v>
      </c>
      <c r="AI43" s="75">
        <f>PXIL!L43</f>
        <v>0</v>
      </c>
      <c r="AJ43" s="75">
        <f>PXIL!R43</f>
        <v>0</v>
      </c>
      <c r="AK43" s="75">
        <f>RTM_IEX!L43</f>
        <v>27.26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1.93</v>
      </c>
      <c r="AB44" s="117">
        <f>-STOA!R44</f>
        <v>0</v>
      </c>
      <c r="AC44">
        <f t="shared" si="0"/>
        <v>0.30175200000000002</v>
      </c>
      <c r="AD44">
        <f t="shared" si="1"/>
        <v>33.988247999999999</v>
      </c>
      <c r="AE44">
        <f>'IDT-1'!D44</f>
        <v>0</v>
      </c>
      <c r="AF44" s="26"/>
      <c r="AG44">
        <f t="shared" si="2"/>
        <v>33.988247999999999</v>
      </c>
      <c r="AI44" s="75">
        <f>PXIL!L44</f>
        <v>0</v>
      </c>
      <c r="AJ44" s="75">
        <f>PXIL!R44</f>
        <v>0</v>
      </c>
      <c r="AK44" s="75">
        <f>RTM_IEX!L44</f>
        <v>19.27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1.93</v>
      </c>
      <c r="AB45" s="117">
        <f>-STOA!R45</f>
        <v>0</v>
      </c>
      <c r="AC45">
        <f t="shared" si="0"/>
        <v>0.33563200000000004</v>
      </c>
      <c r="AD45">
        <f t="shared" si="1"/>
        <v>37.804368000000004</v>
      </c>
      <c r="AE45">
        <f>'IDT-1'!D45</f>
        <v>0</v>
      </c>
      <c r="AF45" s="26"/>
      <c r="AG45">
        <f t="shared" si="2"/>
        <v>37.804368000000004</v>
      </c>
      <c r="AI45" s="75">
        <f>PXIL!L45</f>
        <v>0</v>
      </c>
      <c r="AJ45" s="75">
        <f>PXIL!R45</f>
        <v>0</v>
      </c>
      <c r="AK45" s="75">
        <f>RTM_IEX!L45</f>
        <v>23.12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1.93</v>
      </c>
      <c r="AB46" s="117">
        <f>-STOA!R46</f>
        <v>0</v>
      </c>
      <c r="AC46">
        <f t="shared" si="0"/>
        <v>0.33985600000000005</v>
      </c>
      <c r="AD46">
        <f t="shared" si="1"/>
        <v>38.280144000000007</v>
      </c>
      <c r="AE46">
        <f>'IDT-1'!D46</f>
        <v>0</v>
      </c>
      <c r="AF46" s="26"/>
      <c r="AG46">
        <f t="shared" si="2"/>
        <v>38.280144000000007</v>
      </c>
      <c r="AI46" s="75">
        <f>PXIL!L46</f>
        <v>0</v>
      </c>
      <c r="AJ46" s="75">
        <f>PXIL!R46</f>
        <v>0</v>
      </c>
      <c r="AK46" s="75">
        <f>RTM_IEX!L46</f>
        <v>23.6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1.93</v>
      </c>
      <c r="AB47" s="117">
        <f>-STOA!R47</f>
        <v>0</v>
      </c>
      <c r="AC47">
        <f t="shared" si="0"/>
        <v>0.36106400000000005</v>
      </c>
      <c r="AD47">
        <f t="shared" si="1"/>
        <v>40.668936000000002</v>
      </c>
      <c r="AE47">
        <f>'IDT-1'!D47</f>
        <v>0</v>
      </c>
      <c r="AF47" s="26"/>
      <c r="AG47">
        <f t="shared" si="2"/>
        <v>40.668936000000002</v>
      </c>
      <c r="AI47" s="75">
        <f>PXIL!L47</f>
        <v>0</v>
      </c>
      <c r="AJ47" s="75">
        <f>PXIL!R47</f>
        <v>0</v>
      </c>
      <c r="AK47" s="75">
        <f>RTM_IEX!L47</f>
        <v>26.01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1.93</v>
      </c>
      <c r="AB48" s="117">
        <f>-STOA!R48</f>
        <v>0</v>
      </c>
      <c r="AC48">
        <f t="shared" si="0"/>
        <v>0.36106400000000005</v>
      </c>
      <c r="AD48">
        <f t="shared" si="1"/>
        <v>40.668936000000002</v>
      </c>
      <c r="AE48">
        <f>'IDT-1'!D48</f>
        <v>0</v>
      </c>
      <c r="AF48" s="26"/>
      <c r="AG48">
        <f t="shared" si="2"/>
        <v>40.668936000000002</v>
      </c>
      <c r="AI48" s="75">
        <f>PXIL!L48</f>
        <v>0</v>
      </c>
      <c r="AJ48" s="75">
        <f>PXIL!R48</f>
        <v>0</v>
      </c>
      <c r="AK48" s="75">
        <f>RTM_IEX!L48</f>
        <v>26.01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1.8787475016655562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1.93</v>
      </c>
      <c r="AB49" s="117">
        <f>-STOA!R49</f>
        <v>0</v>
      </c>
      <c r="AC49">
        <f t="shared" si="0"/>
        <v>0.40725297801465687</v>
      </c>
      <c r="AD49">
        <f t="shared" si="1"/>
        <v>45.871494523650902</v>
      </c>
      <c r="AE49">
        <f>'IDT-1'!D49</f>
        <v>0</v>
      </c>
      <c r="AF49" s="26"/>
      <c r="AG49">
        <f t="shared" si="2"/>
        <v>45.871494523650902</v>
      </c>
      <c r="AI49" s="75">
        <f>PXIL!L49</f>
        <v>0</v>
      </c>
      <c r="AJ49" s="75">
        <f>PXIL!R49</f>
        <v>0</v>
      </c>
      <c r="AK49" s="75">
        <f>RTM_IEX!L49</f>
        <v>29.38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1.93</v>
      </c>
      <c r="AB50" s="117">
        <f>-STOA!R50</f>
        <v>0</v>
      </c>
      <c r="AC50">
        <f t="shared" si="0"/>
        <v>0.32718400000000003</v>
      </c>
      <c r="AD50">
        <f t="shared" si="1"/>
        <v>36.852815999999997</v>
      </c>
      <c r="AE50">
        <f>'IDT-1'!D50</f>
        <v>0</v>
      </c>
      <c r="AF50" s="26"/>
      <c r="AG50">
        <f t="shared" si="2"/>
        <v>36.852815999999997</v>
      </c>
      <c r="AI50" s="75">
        <f>PXIL!L50</f>
        <v>0</v>
      </c>
      <c r="AJ50" s="75">
        <f>PXIL!R50</f>
        <v>0</v>
      </c>
      <c r="AK50" s="75">
        <f>RTM_IEX!L50</f>
        <v>22.16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5.5598146728442384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1.93</v>
      </c>
      <c r="AB51" s="117">
        <f>-STOA!R51</f>
        <v>0</v>
      </c>
      <c r="AC51">
        <f t="shared" si="0"/>
        <v>0.34610236912102932</v>
      </c>
      <c r="AD51">
        <f t="shared" si="1"/>
        <v>38.983712303723209</v>
      </c>
      <c r="AE51">
        <f>'IDT-1'!D51</f>
        <v>0</v>
      </c>
      <c r="AF51" s="26"/>
      <c r="AG51">
        <f t="shared" si="2"/>
        <v>38.983712303723209</v>
      </c>
      <c r="AI51" s="75">
        <f>PXIL!L51</f>
        <v>0</v>
      </c>
      <c r="AJ51" s="75">
        <f>PXIL!R51</f>
        <v>0</v>
      </c>
      <c r="AK51" s="75">
        <f>RTM_IEX!L51</f>
        <v>24.57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5.5598146728442384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1.93</v>
      </c>
      <c r="AB52" s="117">
        <f>-STOA!R52</f>
        <v>0</v>
      </c>
      <c r="AC52">
        <f t="shared" si="0"/>
        <v>0.34601436912102934</v>
      </c>
      <c r="AD52">
        <f t="shared" si="1"/>
        <v>38.973800303723209</v>
      </c>
      <c r="AE52">
        <f>'IDT-1'!D52</f>
        <v>0</v>
      </c>
      <c r="AF52" s="26"/>
      <c r="AG52">
        <f t="shared" si="2"/>
        <v>38.973800303723209</v>
      </c>
      <c r="AI52" s="75">
        <f>PXIL!L52</f>
        <v>0</v>
      </c>
      <c r="AJ52" s="75">
        <f>PXIL!R52</f>
        <v>0</v>
      </c>
      <c r="AK52" s="75">
        <f>RTM_IEX!L52</f>
        <v>24.56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5.5598146728442384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1.93</v>
      </c>
      <c r="AB53" s="117">
        <f>-STOA!R53</f>
        <v>0</v>
      </c>
      <c r="AC53">
        <f t="shared" si="0"/>
        <v>0.35666236912102933</v>
      </c>
      <c r="AD53">
        <f t="shared" si="1"/>
        <v>40.173152303723207</v>
      </c>
      <c r="AE53">
        <f>'IDT-1'!D53</f>
        <v>0</v>
      </c>
      <c r="AF53" s="26"/>
      <c r="AG53">
        <f t="shared" si="2"/>
        <v>40.173152303723207</v>
      </c>
      <c r="AI53" s="75">
        <f>PXIL!L53</f>
        <v>0</v>
      </c>
      <c r="AJ53" s="75">
        <f>PXIL!R53</f>
        <v>0</v>
      </c>
      <c r="AK53" s="75">
        <f>RTM_IEX!L53</f>
        <v>23.59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2.1800000000000002</v>
      </c>
      <c r="I54">
        <f>Bawana_NG!R54</f>
        <v>5.5598146728442384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1.93</v>
      </c>
      <c r="AB54" s="117">
        <f>-STOA!R54</f>
        <v>0</v>
      </c>
      <c r="AC54">
        <f t="shared" si="0"/>
        <v>0.35666236912102933</v>
      </c>
      <c r="AD54">
        <f t="shared" si="1"/>
        <v>40.173152303723207</v>
      </c>
      <c r="AE54">
        <f>'IDT-1'!D54</f>
        <v>0</v>
      </c>
      <c r="AF54" s="26"/>
      <c r="AG54">
        <f t="shared" si="2"/>
        <v>40.173152303723207</v>
      </c>
      <c r="AI54" s="75">
        <f>PXIL!L54</f>
        <v>0</v>
      </c>
      <c r="AJ54" s="75">
        <f>PXIL!R54</f>
        <v>0</v>
      </c>
      <c r="AK54" s="75">
        <f>RTM_IEX!L54</f>
        <v>23.59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1.42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1.93</v>
      </c>
      <c r="AB55" s="117">
        <f>-STOA!R55</f>
        <v>0</v>
      </c>
      <c r="AC55">
        <f t="shared" si="0"/>
        <v>0.38456000000000001</v>
      </c>
      <c r="AD55">
        <f t="shared" si="1"/>
        <v>43.315440000000002</v>
      </c>
      <c r="AE55">
        <f>'IDT-1'!D55</f>
        <v>0</v>
      </c>
      <c r="AF55" s="26"/>
      <c r="AG55">
        <f t="shared" si="2"/>
        <v>43.315440000000002</v>
      </c>
      <c r="AI55" s="75">
        <f>PXIL!L55</f>
        <v>0</v>
      </c>
      <c r="AJ55" s="75">
        <f>PXIL!R55</f>
        <v>0</v>
      </c>
      <c r="AK55" s="75">
        <f>RTM_IEX!L55</f>
        <v>27.26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1.93</v>
      </c>
      <c r="AB56" s="117">
        <f>-STOA!R56</f>
        <v>0</v>
      </c>
      <c r="AC56">
        <f t="shared" si="0"/>
        <v>0.31020000000000003</v>
      </c>
      <c r="AD56">
        <f t="shared" si="1"/>
        <v>34.939799999999998</v>
      </c>
      <c r="AE56">
        <f>'IDT-1'!D56</f>
        <v>0</v>
      </c>
      <c r="AF56" s="26"/>
      <c r="AG56">
        <f t="shared" si="2"/>
        <v>34.939799999999998</v>
      </c>
      <c r="AI56" s="75">
        <f>PXIL!L56</f>
        <v>0</v>
      </c>
      <c r="AJ56" s="75">
        <f>PXIL!R56</f>
        <v>0</v>
      </c>
      <c r="AK56" s="75">
        <f>RTM_IEX!L56</f>
        <v>20.23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2.2399999999999998</v>
      </c>
      <c r="I57">
        <f>Bawana_NG!R57</f>
        <v>5.5598146728442384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1.93</v>
      </c>
      <c r="AB57" s="117">
        <f>-STOA!R57</f>
        <v>0</v>
      </c>
      <c r="AC57">
        <f t="shared" si="0"/>
        <v>0.30051836912102931</v>
      </c>
      <c r="AD57">
        <f t="shared" si="1"/>
        <v>33.849296303723207</v>
      </c>
      <c r="AE57">
        <f>'IDT-1'!D57</f>
        <v>0</v>
      </c>
      <c r="AF57" s="26"/>
      <c r="AG57">
        <f t="shared" si="2"/>
        <v>33.849296303723207</v>
      </c>
      <c r="AI57" s="75">
        <f>PXIL!L57</f>
        <v>0</v>
      </c>
      <c r="AJ57" s="75">
        <f>PXIL!R57</f>
        <v>0</v>
      </c>
      <c r="AK57" s="75">
        <f>RTM_IEX!L57</f>
        <v>17.149999999999999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2.2399999999999998</v>
      </c>
      <c r="I58">
        <f>Bawana_NG!R58</f>
        <v>5.5598146728442384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1.93</v>
      </c>
      <c r="AB58" s="117">
        <f>-STOA!R58</f>
        <v>0</v>
      </c>
      <c r="AC58">
        <f t="shared" si="0"/>
        <v>0.32762236912102932</v>
      </c>
      <c r="AD58">
        <f t="shared" si="1"/>
        <v>36.902192303723211</v>
      </c>
      <c r="AE58">
        <f>'IDT-1'!D58</f>
        <v>0</v>
      </c>
      <c r="AF58" s="26"/>
      <c r="AG58">
        <f t="shared" si="2"/>
        <v>36.902192303723211</v>
      </c>
      <c r="AI58" s="75">
        <f>PXIL!L58</f>
        <v>0</v>
      </c>
      <c r="AJ58" s="75">
        <f>PXIL!R58</f>
        <v>0</v>
      </c>
      <c r="AK58" s="75">
        <f>RTM_IEX!L58</f>
        <v>20.23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2.2399999999999998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1.93</v>
      </c>
      <c r="AB59" s="117">
        <f>-STOA!R59</f>
        <v>0</v>
      </c>
      <c r="AC59">
        <f t="shared" si="0"/>
        <v>0.33413600000000004</v>
      </c>
      <c r="AD59">
        <f t="shared" si="1"/>
        <v>37.635863999999998</v>
      </c>
      <c r="AE59">
        <f>'IDT-1'!D59</f>
        <v>0</v>
      </c>
      <c r="AF59" s="26"/>
      <c r="AG59">
        <f t="shared" si="2"/>
        <v>37.635863999999998</v>
      </c>
      <c r="AI59" s="75">
        <f>PXIL!L59</f>
        <v>0</v>
      </c>
      <c r="AJ59" s="75">
        <f>PXIL!R59</f>
        <v>0</v>
      </c>
      <c r="AK59" s="75">
        <f>RTM_IEX!L59</f>
        <v>20.71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1.93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1.93</v>
      </c>
      <c r="AB60" s="117">
        <f>-STOA!R60</f>
        <v>0</v>
      </c>
      <c r="AC60">
        <f t="shared" si="0"/>
        <v>0.33140800000000004</v>
      </c>
      <c r="AD60">
        <f t="shared" si="1"/>
        <v>37.328591999999993</v>
      </c>
      <c r="AE60">
        <f>'IDT-1'!D60</f>
        <v>0</v>
      </c>
      <c r="AF60" s="26"/>
      <c r="AG60">
        <f t="shared" si="2"/>
        <v>37.328591999999993</v>
      </c>
      <c r="AI60" s="75">
        <f>PXIL!L60</f>
        <v>0</v>
      </c>
      <c r="AJ60" s="75">
        <f>PXIL!R60</f>
        <v>0</v>
      </c>
      <c r="AK60" s="75">
        <f>RTM_IEX!L60</f>
        <v>20.71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1.93</v>
      </c>
      <c r="AB61" s="117">
        <f>-STOA!R61</f>
        <v>0</v>
      </c>
      <c r="AC61">
        <f t="shared" si="0"/>
        <v>0.38711200000000001</v>
      </c>
      <c r="AD61">
        <f t="shared" si="1"/>
        <v>43.602887999999993</v>
      </c>
      <c r="AE61">
        <f>'IDT-1'!D61</f>
        <v>0</v>
      </c>
      <c r="AF61" s="26"/>
      <c r="AG61">
        <f t="shared" si="2"/>
        <v>43.602887999999993</v>
      </c>
      <c r="AI61" s="75">
        <f>PXIL!L61</f>
        <v>0</v>
      </c>
      <c r="AJ61" s="75">
        <f>PXIL!R61</f>
        <v>0</v>
      </c>
      <c r="AK61" s="75">
        <f>RTM_IEX!L61</f>
        <v>26.97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1.93</v>
      </c>
      <c r="AB62" s="117">
        <f>-STOA!R62</f>
        <v>0</v>
      </c>
      <c r="AC62">
        <f t="shared" si="0"/>
        <v>0.13217600000000002</v>
      </c>
      <c r="AD62">
        <f t="shared" si="1"/>
        <v>14.887824</v>
      </c>
      <c r="AE62">
        <f>'IDT-1'!D62</f>
        <v>0</v>
      </c>
      <c r="AF62" s="26"/>
      <c r="AG62">
        <f t="shared" si="2"/>
        <v>14.887824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1.93</v>
      </c>
      <c r="AB63" s="117">
        <f>-STOA!R63</f>
        <v>0</v>
      </c>
      <c r="AC63">
        <f t="shared" si="0"/>
        <v>0.26734400000000003</v>
      </c>
      <c r="AD63">
        <f t="shared" si="1"/>
        <v>30.112655999999998</v>
      </c>
      <c r="AE63">
        <f>'IDT-1'!D63</f>
        <v>0</v>
      </c>
      <c r="AF63" s="26"/>
      <c r="AG63">
        <f t="shared" si="2"/>
        <v>30.112655999999998</v>
      </c>
      <c r="AI63" s="75">
        <f>PXIL!L63</f>
        <v>0</v>
      </c>
      <c r="AJ63" s="75">
        <f>PXIL!R63</f>
        <v>0</v>
      </c>
      <c r="AK63" s="75">
        <f>RTM_IEX!L63</f>
        <v>15.36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1.93</v>
      </c>
      <c r="AB64" s="117">
        <f>-STOA!R64</f>
        <v>0</v>
      </c>
      <c r="AC64">
        <f t="shared" si="0"/>
        <v>0.20222400000000001</v>
      </c>
      <c r="AD64">
        <f t="shared" si="1"/>
        <v>22.777775999999999</v>
      </c>
      <c r="AE64">
        <f>'IDT-1'!D64</f>
        <v>0</v>
      </c>
      <c r="AF64" s="26"/>
      <c r="AG64">
        <f t="shared" si="2"/>
        <v>22.777775999999999</v>
      </c>
      <c r="AI64" s="75">
        <f>PXIL!L64</f>
        <v>0</v>
      </c>
      <c r="AJ64" s="75">
        <f>PXIL!R64</f>
        <v>0</v>
      </c>
      <c r="AK64" s="75">
        <f>RTM_IEX!L64</f>
        <v>7.96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1.93</v>
      </c>
      <c r="AB65" s="117">
        <f>-STOA!R65</f>
        <v>0</v>
      </c>
      <c r="AC65">
        <f t="shared" si="0"/>
        <v>0.13217600000000002</v>
      </c>
      <c r="AD65">
        <f t="shared" si="1"/>
        <v>14.887824</v>
      </c>
      <c r="AE65">
        <f>'IDT-1'!D65</f>
        <v>0</v>
      </c>
      <c r="AF65" s="26"/>
      <c r="AG65">
        <f t="shared" si="2"/>
        <v>14.887824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1.93</v>
      </c>
      <c r="AB66" s="117">
        <f>-STOA!R66</f>
        <v>0</v>
      </c>
      <c r="AC66">
        <f t="shared" si="0"/>
        <v>0.17776000000000003</v>
      </c>
      <c r="AD66">
        <f t="shared" si="1"/>
        <v>20.02224</v>
      </c>
      <c r="AE66">
        <f>'IDT-1'!D66</f>
        <v>0</v>
      </c>
      <c r="AF66" s="26"/>
      <c r="AG66">
        <f t="shared" si="2"/>
        <v>20.02224</v>
      </c>
      <c r="AI66" s="75">
        <f>PXIL!L66</f>
        <v>0</v>
      </c>
      <c r="AJ66" s="75">
        <f>PXIL!R66</f>
        <v>0</v>
      </c>
      <c r="AK66" s="75">
        <f>RTM_IEX!L66</f>
        <v>5.18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1.28</v>
      </c>
      <c r="I67">
        <f>Bawana_NG!R67</f>
        <v>5.46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1.93</v>
      </c>
      <c r="AB67" s="117">
        <f>-STOA!R67</f>
        <v>0</v>
      </c>
      <c r="AC67">
        <f t="shared" si="0"/>
        <v>0.37936800000000004</v>
      </c>
      <c r="AD67">
        <f t="shared" si="1"/>
        <v>42.730632</v>
      </c>
      <c r="AE67">
        <f>'IDT-1'!D67</f>
        <v>0</v>
      </c>
      <c r="AF67" s="26"/>
      <c r="AG67">
        <f t="shared" si="2"/>
        <v>42.730632</v>
      </c>
      <c r="AI67" s="75">
        <f>PXIL!L67</f>
        <v>0</v>
      </c>
      <c r="AJ67" s="75">
        <f>PXIL!R67</f>
        <v>0</v>
      </c>
      <c r="AK67" s="75">
        <f>RTM_IEX!L67</f>
        <v>27.17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0.280808</v>
      </c>
      <c r="AD68">
        <f t="shared" ref="AD68:AD98" si="4">SUM(B68:AB68,AI68:AR68)-AC68</f>
        <v>31.629192</v>
      </c>
      <c r="AE68">
        <f>'IDT-1'!D68</f>
        <v>0</v>
      </c>
      <c r="AF68" s="26"/>
      <c r="AG68">
        <f t="shared" ref="AG68:AG98" si="5">SUM(AD68:AF68)</f>
        <v>31.629192</v>
      </c>
      <c r="AI68" s="75">
        <f>PXIL!L68</f>
        <v>0</v>
      </c>
      <c r="AJ68" s="75">
        <f>PXIL!R68</f>
        <v>0</v>
      </c>
      <c r="AK68" s="75">
        <f>RTM_IEX!L68</f>
        <v>17.34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0.128216</v>
      </c>
      <c r="AD69">
        <f t="shared" si="4"/>
        <v>14.441784</v>
      </c>
      <c r="AE69">
        <f>'IDT-1'!D69</f>
        <v>0</v>
      </c>
      <c r="AF69" s="26"/>
      <c r="AG69">
        <f t="shared" si="5"/>
        <v>14.441784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1.93</v>
      </c>
      <c r="AB70" s="117">
        <f>-STOA!R70</f>
        <v>0</v>
      </c>
      <c r="AC70">
        <f t="shared" si="3"/>
        <v>0.128216</v>
      </c>
      <c r="AD70">
        <f t="shared" si="4"/>
        <v>14.441784</v>
      </c>
      <c r="AE70">
        <f>'IDT-1'!D70</f>
        <v>0</v>
      </c>
      <c r="AF70" s="26"/>
      <c r="AG70">
        <f t="shared" si="5"/>
        <v>14.441784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1.93</v>
      </c>
      <c r="AB71" s="117">
        <f>-STOA!R71</f>
        <v>0</v>
      </c>
      <c r="AC71">
        <f t="shared" si="3"/>
        <v>0.128216</v>
      </c>
      <c r="AD71">
        <f t="shared" si="4"/>
        <v>14.441784</v>
      </c>
      <c r="AE71">
        <f>'IDT-1'!D71</f>
        <v>0</v>
      </c>
      <c r="AF71" s="26"/>
      <c r="AG71">
        <f t="shared" si="5"/>
        <v>14.441784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1.93</v>
      </c>
      <c r="AB72" s="117">
        <f>-STOA!R72</f>
        <v>0</v>
      </c>
      <c r="AC72">
        <f t="shared" si="3"/>
        <v>0.12900800000000001</v>
      </c>
      <c r="AD72">
        <f t="shared" si="4"/>
        <v>14.530991999999999</v>
      </c>
      <c r="AE72">
        <f>'IDT-1'!D72</f>
        <v>0</v>
      </c>
      <c r="AF72" s="26"/>
      <c r="AG72">
        <f t="shared" si="5"/>
        <v>14.530991999999999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1.28</v>
      </c>
      <c r="I73">
        <f>Bawana_NG!R73</f>
        <v>5.46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1.93</v>
      </c>
      <c r="AB73" s="117">
        <f>-STOA!R73</f>
        <v>0</v>
      </c>
      <c r="AC73">
        <f t="shared" si="3"/>
        <v>0.34372800000000003</v>
      </c>
      <c r="AD73">
        <f t="shared" si="4"/>
        <v>38.716272000000004</v>
      </c>
      <c r="AE73">
        <f>'IDT-1'!D73</f>
        <v>0</v>
      </c>
      <c r="AF73" s="26"/>
      <c r="AG73">
        <f t="shared" si="5"/>
        <v>38.716272000000004</v>
      </c>
      <c r="AI73" s="75">
        <f>PXIL!L73</f>
        <v>0</v>
      </c>
      <c r="AJ73" s="75">
        <f>PXIL!R73</f>
        <v>0</v>
      </c>
      <c r="AK73" s="75">
        <f>RTM_IEX!L73</f>
        <v>23.12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1.93</v>
      </c>
      <c r="AB74" s="117">
        <f>-STOA!R74</f>
        <v>0</v>
      </c>
      <c r="AC74">
        <f t="shared" si="3"/>
        <v>0.128216</v>
      </c>
      <c r="AD74">
        <f t="shared" si="4"/>
        <v>14.441784</v>
      </c>
      <c r="AE74">
        <f>'IDT-1'!D74</f>
        <v>0</v>
      </c>
      <c r="AF74" s="26"/>
      <c r="AG74">
        <f t="shared" si="5"/>
        <v>14.441784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1.93</v>
      </c>
      <c r="AB75" s="117">
        <f>-STOA!R75</f>
        <v>0</v>
      </c>
      <c r="AC75">
        <f t="shared" si="3"/>
        <v>0.128216</v>
      </c>
      <c r="AD75">
        <f t="shared" si="4"/>
        <v>14.441784</v>
      </c>
      <c r="AE75">
        <f>'IDT-1'!D75</f>
        <v>0</v>
      </c>
      <c r="AF75" s="26"/>
      <c r="AG75">
        <f t="shared" si="5"/>
        <v>14.441784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1.93</v>
      </c>
      <c r="AB76" s="117">
        <f>-STOA!R76</f>
        <v>0</v>
      </c>
      <c r="AC76">
        <f t="shared" si="3"/>
        <v>0.128216</v>
      </c>
      <c r="AD76">
        <f t="shared" si="4"/>
        <v>14.441784</v>
      </c>
      <c r="AE76">
        <f>'IDT-1'!D76</f>
        <v>0</v>
      </c>
      <c r="AF76" s="26"/>
      <c r="AG76">
        <f t="shared" si="5"/>
        <v>14.441784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1.93</v>
      </c>
      <c r="AB77" s="117">
        <f>-STOA!R77</f>
        <v>0</v>
      </c>
      <c r="AC77">
        <f t="shared" si="3"/>
        <v>0.128216</v>
      </c>
      <c r="AD77">
        <f t="shared" si="4"/>
        <v>14.441784</v>
      </c>
      <c r="AE77">
        <f>'IDT-1'!D77</f>
        <v>0</v>
      </c>
      <c r="AF77" s="26"/>
      <c r="AG77">
        <f t="shared" si="5"/>
        <v>14.441784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1.93</v>
      </c>
      <c r="AB78" s="117">
        <f>-STOA!R78</f>
        <v>0</v>
      </c>
      <c r="AC78">
        <f t="shared" si="3"/>
        <v>0.128216</v>
      </c>
      <c r="AD78">
        <f t="shared" si="4"/>
        <v>14.441784</v>
      </c>
      <c r="AE78">
        <f>'IDT-1'!D78</f>
        <v>0</v>
      </c>
      <c r="AF78" s="26"/>
      <c r="AG78">
        <f t="shared" si="5"/>
        <v>14.441784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1.4004243710215218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1.93</v>
      </c>
      <c r="AB79" s="117">
        <f>-STOA!R79</f>
        <v>0</v>
      </c>
      <c r="AC79">
        <f t="shared" si="3"/>
        <v>0.28204373446498943</v>
      </c>
      <c r="AD79">
        <f t="shared" si="4"/>
        <v>31.768380636556532</v>
      </c>
      <c r="AE79">
        <f>'IDT-1'!D79</f>
        <v>0</v>
      </c>
      <c r="AF79" s="26"/>
      <c r="AG79">
        <f t="shared" si="5"/>
        <v>31.768380636556532</v>
      </c>
      <c r="AI79" s="75">
        <f>PXIL!L79</f>
        <v>0</v>
      </c>
      <c r="AJ79" s="75">
        <f>PXIL!R79</f>
        <v>0</v>
      </c>
      <c r="AK79" s="75">
        <f>RTM_IEX!L79</f>
        <v>16.079999999999998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1.93</v>
      </c>
      <c r="AB80" s="117">
        <f>-STOA!R80</f>
        <v>0</v>
      </c>
      <c r="AC80">
        <f t="shared" si="3"/>
        <v>0.128216</v>
      </c>
      <c r="AD80">
        <f t="shared" si="4"/>
        <v>14.441784</v>
      </c>
      <c r="AE80">
        <f>'IDT-1'!D80</f>
        <v>0</v>
      </c>
      <c r="AF80" s="26"/>
      <c r="AG80">
        <f t="shared" si="5"/>
        <v>14.441784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1.93</v>
      </c>
      <c r="AB81" s="117">
        <f>-STOA!R81</f>
        <v>0</v>
      </c>
      <c r="AC81">
        <f t="shared" si="3"/>
        <v>0.128216</v>
      </c>
      <c r="AD81">
        <f t="shared" si="4"/>
        <v>14.441784</v>
      </c>
      <c r="AE81">
        <f>'IDT-1'!D81</f>
        <v>0</v>
      </c>
      <c r="AF81" s="26"/>
      <c r="AG81">
        <f t="shared" si="5"/>
        <v>14.441784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1.93</v>
      </c>
      <c r="AB82" s="117">
        <f>-STOA!R82</f>
        <v>0</v>
      </c>
      <c r="AC82">
        <f t="shared" si="3"/>
        <v>0.128216</v>
      </c>
      <c r="AD82">
        <f t="shared" si="4"/>
        <v>14.441784</v>
      </c>
      <c r="AE82">
        <f>'IDT-1'!D82</f>
        <v>0</v>
      </c>
      <c r="AF82" s="26"/>
      <c r="AG82">
        <f t="shared" si="5"/>
        <v>14.441784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1.93</v>
      </c>
      <c r="AB83" s="117">
        <f>-STOA!R83</f>
        <v>0</v>
      </c>
      <c r="AC83">
        <f t="shared" si="3"/>
        <v>0.128216</v>
      </c>
      <c r="AD83">
        <f t="shared" si="4"/>
        <v>14.441784</v>
      </c>
      <c r="AE83">
        <f>'IDT-1'!D83</f>
        <v>0</v>
      </c>
      <c r="AF83" s="26"/>
      <c r="AG83">
        <f t="shared" si="5"/>
        <v>14.441784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1.93</v>
      </c>
      <c r="AB84" s="117">
        <f>-STOA!R84</f>
        <v>0</v>
      </c>
      <c r="AC84">
        <f t="shared" si="3"/>
        <v>0.128216</v>
      </c>
      <c r="AD84">
        <f t="shared" si="4"/>
        <v>14.441784</v>
      </c>
      <c r="AE84">
        <f>'IDT-1'!D84</f>
        <v>0</v>
      </c>
      <c r="AF84" s="26"/>
      <c r="AG84">
        <f t="shared" si="5"/>
        <v>14.441784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1.4004243710215218</v>
      </c>
      <c r="I85">
        <f>Bawana_NG!R85</f>
        <v>12.13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1.93</v>
      </c>
      <c r="AB85" s="117">
        <f>-STOA!R85</f>
        <v>0</v>
      </c>
      <c r="AC85">
        <f t="shared" si="3"/>
        <v>0.20812373446498939</v>
      </c>
      <c r="AD85">
        <f t="shared" si="4"/>
        <v>23.442300636556531</v>
      </c>
      <c r="AE85">
        <f>'IDT-1'!D85</f>
        <v>0</v>
      </c>
      <c r="AF85" s="26"/>
      <c r="AG85">
        <f t="shared" si="5"/>
        <v>23.442300636556531</v>
      </c>
      <c r="AI85" s="75">
        <f>PXIL!L85</f>
        <v>0</v>
      </c>
      <c r="AJ85" s="75">
        <f>PXIL!R85</f>
        <v>0</v>
      </c>
      <c r="AK85" s="75">
        <f>RTM_IEX!L85</f>
        <v>0.92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1.93</v>
      </c>
      <c r="AB86" s="117">
        <f>-STOA!R86</f>
        <v>0</v>
      </c>
      <c r="AC86">
        <f t="shared" si="3"/>
        <v>0.128216</v>
      </c>
      <c r="AD86">
        <f t="shared" si="4"/>
        <v>14.441784</v>
      </c>
      <c r="AE86">
        <f>'IDT-1'!D86</f>
        <v>0</v>
      </c>
      <c r="AF86" s="26"/>
      <c r="AG86">
        <f t="shared" si="5"/>
        <v>14.441784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1.93</v>
      </c>
      <c r="AB87" s="117">
        <f>-STOA!R87</f>
        <v>0</v>
      </c>
      <c r="AC87">
        <f t="shared" si="3"/>
        <v>0.128216</v>
      </c>
      <c r="AD87">
        <f t="shared" si="4"/>
        <v>14.441784</v>
      </c>
      <c r="AE87">
        <f>'IDT-1'!D87</f>
        <v>0</v>
      </c>
      <c r="AF87" s="26"/>
      <c r="AG87">
        <f t="shared" si="5"/>
        <v>14.441784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1.93</v>
      </c>
      <c r="AB88" s="117">
        <f>-STOA!R88</f>
        <v>0</v>
      </c>
      <c r="AC88">
        <f t="shared" si="3"/>
        <v>0.128216</v>
      </c>
      <c r="AD88">
        <f t="shared" si="4"/>
        <v>14.441784</v>
      </c>
      <c r="AE88">
        <f>'IDT-1'!D88</f>
        <v>0</v>
      </c>
      <c r="AF88" s="26"/>
      <c r="AG88">
        <f t="shared" si="5"/>
        <v>14.441784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8.2200000000000006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1.93</v>
      </c>
      <c r="AB89" s="117">
        <f>-STOA!R89</f>
        <v>0</v>
      </c>
      <c r="AC89">
        <f t="shared" si="3"/>
        <v>0.15329600000000002</v>
      </c>
      <c r="AD89">
        <f t="shared" si="4"/>
        <v>17.266704000000001</v>
      </c>
      <c r="AE89">
        <f>'IDT-1'!D89</f>
        <v>0</v>
      </c>
      <c r="AF89" s="26"/>
      <c r="AG89">
        <f t="shared" si="5"/>
        <v>17.266704000000001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8.2200000000000006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1.93</v>
      </c>
      <c r="AB90" s="117">
        <f>-STOA!R90</f>
        <v>0</v>
      </c>
      <c r="AC90">
        <f t="shared" si="3"/>
        <v>0.15329600000000002</v>
      </c>
      <c r="AD90">
        <f t="shared" si="4"/>
        <v>17.266704000000001</v>
      </c>
      <c r="AE90">
        <f>'IDT-1'!D90</f>
        <v>0</v>
      </c>
      <c r="AF90" s="26"/>
      <c r="AG90">
        <f t="shared" si="5"/>
        <v>17.266704000000001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9.0500000000000007</v>
      </c>
      <c r="I91">
        <f>Bawana_NG!R91</f>
        <v>8.36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0.26109599999999999</v>
      </c>
      <c r="AD91">
        <f t="shared" si="4"/>
        <v>29.408904</v>
      </c>
      <c r="AE91">
        <f>'IDT-1'!D91</f>
        <v>0</v>
      </c>
      <c r="AF91" s="26"/>
      <c r="AG91">
        <f t="shared" si="5"/>
        <v>29.408904</v>
      </c>
      <c r="AI91" s="75">
        <f>PXIL!L91</f>
        <v>0</v>
      </c>
      <c r="AJ91" s="75">
        <f>PXIL!R91</f>
        <v>0</v>
      </c>
      <c r="AK91" s="75">
        <f>RTM_IEX!L91</f>
        <v>3.06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8.36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0.154528</v>
      </c>
      <c r="AD92">
        <f t="shared" si="4"/>
        <v>17.405472</v>
      </c>
      <c r="AE92">
        <f>'IDT-1'!D92</f>
        <v>0</v>
      </c>
      <c r="AF92" s="26"/>
      <c r="AG92">
        <f t="shared" si="5"/>
        <v>17.405472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11.16</v>
      </c>
      <c r="I93">
        <f>Bawana_NG!R93</f>
        <v>5.63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0.228712</v>
      </c>
      <c r="AD93">
        <f t="shared" si="4"/>
        <v>25.761287999999997</v>
      </c>
      <c r="AE93">
        <f>'IDT-1'!D93</f>
        <v>0</v>
      </c>
      <c r="AF93" s="26"/>
      <c r="AG93">
        <f t="shared" si="5"/>
        <v>25.761287999999997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5.63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0.13050399999999998</v>
      </c>
      <c r="AD94">
        <f t="shared" si="4"/>
        <v>14.699495999999998</v>
      </c>
      <c r="AE94">
        <f>'IDT-1'!D94</f>
        <v>0</v>
      </c>
      <c r="AF94" s="26"/>
      <c r="AG94">
        <f t="shared" si="5"/>
        <v>14.699495999999998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5.63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0.13050399999999998</v>
      </c>
      <c r="AD95">
        <f t="shared" si="4"/>
        <v>14.699495999999998</v>
      </c>
      <c r="AE95">
        <f>'IDT-1'!D95</f>
        <v>0</v>
      </c>
      <c r="AF95" s="26"/>
      <c r="AG95">
        <f t="shared" si="5"/>
        <v>14.699495999999998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5.63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0.13050399999999998</v>
      </c>
      <c r="AD96">
        <f t="shared" si="4"/>
        <v>14.699495999999998</v>
      </c>
      <c r="AE96">
        <f>'IDT-1'!D96</f>
        <v>0</v>
      </c>
      <c r="AF96" s="26"/>
      <c r="AG96">
        <f t="shared" si="5"/>
        <v>14.699495999999998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11.49</v>
      </c>
      <c r="I97">
        <f>Bawana_NG!R97</f>
        <v>5.63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0.23971199999999998</v>
      </c>
      <c r="AD97">
        <f t="shared" si="4"/>
        <v>27.000287999999998</v>
      </c>
      <c r="AE97">
        <f>'IDT-1'!D97</f>
        <v>0</v>
      </c>
      <c r="AF97" s="26"/>
      <c r="AG97">
        <f t="shared" si="5"/>
        <v>27.000287999999998</v>
      </c>
      <c r="AI97" s="75">
        <f>PXIL!L97</f>
        <v>0</v>
      </c>
      <c r="AJ97" s="75">
        <f>PXIL!R97</f>
        <v>0</v>
      </c>
      <c r="AK97" s="75">
        <f>RTM_IEX!L97</f>
        <v>0.92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0.13050399999999998</v>
      </c>
      <c r="AD98">
        <f t="shared" si="4"/>
        <v>14.699495999999998</v>
      </c>
      <c r="AE98">
        <f>'IDT-1'!D98</f>
        <v>0</v>
      </c>
      <c r="AF98" s="26"/>
      <c r="AG98">
        <f t="shared" si="5"/>
        <v>14.699495999999998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1.8148117505491036E-2</v>
      </c>
      <c r="I99">
        <f t="shared" si="6"/>
        <v>0.14942950305087865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6.6540000000000071E-2</v>
      </c>
      <c r="AB99" s="117">
        <f t="shared" si="6"/>
        <v>0</v>
      </c>
      <c r="AC99">
        <f t="shared" si="6"/>
        <v>5.1801430608960451E-3</v>
      </c>
      <c r="AD99">
        <f t="shared" si="6"/>
        <v>0.58347247749547437</v>
      </c>
      <c r="AE99">
        <f t="shared" ref="AE99:AR99" si="7">SUM(AE3:AE98)/4000</f>
        <v>0</v>
      </c>
      <c r="AG99">
        <f t="shared" si="7"/>
        <v>0.58347247749547437</v>
      </c>
      <c r="AI99">
        <f t="shared" si="7"/>
        <v>0</v>
      </c>
      <c r="AJ99">
        <f t="shared" si="7"/>
        <v>0</v>
      </c>
      <c r="AK99">
        <f t="shared" si="7"/>
        <v>0.18005500000000002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44628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6" t="s">
        <v>335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8" t="s">
        <v>413</v>
      </c>
      <c r="AP1" s="228" t="s">
        <v>414</v>
      </c>
      <c r="AQ1" s="228" t="s">
        <v>415</v>
      </c>
      <c r="AR1" s="228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7.2231620000000003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0.1109958256</v>
      </c>
      <c r="AD3">
        <f>SUM(B3:AB3,AI3:AR3)-AC3</f>
        <v>12.502166174399999</v>
      </c>
      <c r="AE3">
        <v>0</v>
      </c>
      <c r="AF3" s="26"/>
      <c r="AG3">
        <f>SUM(AD3:AF3)</f>
        <v>12.502166174399999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7.2231620000000003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11.75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0.16696382560000003</v>
      </c>
      <c r="AD4">
        <f t="shared" ref="AD4:AD67" si="1">SUM(B4:AB4,AI4:AR4)-AC4</f>
        <v>18.806198174400002</v>
      </c>
      <c r="AE4">
        <v>0</v>
      </c>
      <c r="AF4" s="26"/>
      <c r="AG4">
        <f t="shared" ref="AG4:AG67" si="2">SUM(AD4:AF4)</f>
        <v>18.806198174400002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7.2231620000000003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4.24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0.10087582560000001</v>
      </c>
      <c r="AD5">
        <f t="shared" si="1"/>
        <v>11.362286174400001</v>
      </c>
      <c r="AE5">
        <v>0</v>
      </c>
      <c r="AF5" s="26"/>
      <c r="AG5">
        <f t="shared" si="2"/>
        <v>11.362286174400001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7.2231620000000003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8.9875825600000014E-2</v>
      </c>
      <c r="AD6">
        <f t="shared" si="1"/>
        <v>10.1232861744</v>
      </c>
      <c r="AE6">
        <v>0</v>
      </c>
      <c r="AF6" s="26"/>
      <c r="AG6">
        <f t="shared" si="2"/>
        <v>10.1232861744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7.2231620000000003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2.99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8.9875825600000014E-2</v>
      </c>
      <c r="AD7">
        <f t="shared" si="1"/>
        <v>10.1232861744</v>
      </c>
      <c r="AE7">
        <v>0</v>
      </c>
      <c r="AF7" s="26"/>
      <c r="AG7">
        <f t="shared" si="2"/>
        <v>10.1232861744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7.2231620000000003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0.19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6.5235825600000005E-2</v>
      </c>
      <c r="AD8">
        <f t="shared" si="1"/>
        <v>7.3479261744000004</v>
      </c>
      <c r="AE8">
        <v>0</v>
      </c>
      <c r="AF8" s="26"/>
      <c r="AG8">
        <f t="shared" si="2"/>
        <v>7.3479261744000004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7.2231620000000003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2.2200000000000002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8.309982560000001E-2</v>
      </c>
      <c r="AD9">
        <f t="shared" si="1"/>
        <v>9.3600621744000012</v>
      </c>
      <c r="AE9">
        <v>0</v>
      </c>
      <c r="AF9" s="26"/>
      <c r="AG9">
        <f t="shared" si="2"/>
        <v>9.3600621744000012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7.2231620000000003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7.6235825600000001E-2</v>
      </c>
      <c r="AD10">
        <f t="shared" si="1"/>
        <v>8.5869261744000003</v>
      </c>
      <c r="AE10">
        <v>0</v>
      </c>
      <c r="AF10" s="26"/>
      <c r="AG10">
        <f t="shared" si="2"/>
        <v>8.5869261744000003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7.2231620000000003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5.01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0.1076518256</v>
      </c>
      <c r="AD11">
        <f t="shared" si="1"/>
        <v>12.1255101744</v>
      </c>
      <c r="AE11">
        <v>0</v>
      </c>
      <c r="AF11" s="26"/>
      <c r="AG11">
        <f t="shared" si="2"/>
        <v>12.1255101744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7.2231620000000003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5.2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0.10932382560000002</v>
      </c>
      <c r="AD12">
        <f t="shared" si="1"/>
        <v>12.313838174400001</v>
      </c>
      <c r="AE12">
        <v>0</v>
      </c>
      <c r="AF12" s="26"/>
      <c r="AG12">
        <f t="shared" si="2"/>
        <v>12.313838174400001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7.2231620000000003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7.51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0.12965182560000002</v>
      </c>
      <c r="AD13">
        <f t="shared" si="1"/>
        <v>14.6035101744</v>
      </c>
      <c r="AE13">
        <v>0</v>
      </c>
      <c r="AF13" s="26"/>
      <c r="AG13">
        <f t="shared" si="2"/>
        <v>14.6035101744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7.2231620000000003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0.13220382559999999</v>
      </c>
      <c r="AD14">
        <f t="shared" si="1"/>
        <v>14.8909581744</v>
      </c>
      <c r="AE14">
        <v>0</v>
      </c>
      <c r="AF14" s="26"/>
      <c r="AG14">
        <f t="shared" si="2"/>
        <v>14.8909581744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7.2231620000000003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3.28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9.2427825599999999E-2</v>
      </c>
      <c r="AD15">
        <f t="shared" si="1"/>
        <v>10.4107341744</v>
      </c>
      <c r="AE15">
        <v>0</v>
      </c>
      <c r="AF15" s="26"/>
      <c r="AG15">
        <f t="shared" si="2"/>
        <v>10.4107341744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7.2231620000000003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8.9600000000000009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0.14241182560000004</v>
      </c>
      <c r="AD16">
        <f t="shared" si="1"/>
        <v>16.040750174400003</v>
      </c>
      <c r="AE16">
        <v>0</v>
      </c>
      <c r="AF16" s="26"/>
      <c r="AG16">
        <f t="shared" si="2"/>
        <v>16.040750174400003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7.2231620000000003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10.02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0.15173982559999999</v>
      </c>
      <c r="AD17">
        <f t="shared" si="1"/>
        <v>17.091422174399998</v>
      </c>
      <c r="AE17">
        <v>0</v>
      </c>
      <c r="AF17" s="26"/>
      <c r="AG17">
        <f t="shared" si="2"/>
        <v>17.091422174399998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7.2231620000000003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16.86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0.21193182560000001</v>
      </c>
      <c r="AD18">
        <f t="shared" si="1"/>
        <v>23.871230174400001</v>
      </c>
      <c r="AE18">
        <v>0</v>
      </c>
      <c r="AF18" s="26"/>
      <c r="AG18">
        <f t="shared" si="2"/>
        <v>23.871230174400001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7.2231620000000003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10.6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0.15684382560000001</v>
      </c>
      <c r="AD19">
        <f t="shared" si="1"/>
        <v>17.666318174400001</v>
      </c>
      <c r="AE19">
        <v>0</v>
      </c>
      <c r="AF19" s="26"/>
      <c r="AG19">
        <f t="shared" si="2"/>
        <v>17.666318174400001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7.2231620000000003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13.1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0.17884382560000001</v>
      </c>
      <c r="AD20">
        <f t="shared" si="1"/>
        <v>20.144318174399999</v>
      </c>
      <c r="AE20">
        <v>0</v>
      </c>
      <c r="AF20" s="26"/>
      <c r="AG20">
        <f t="shared" si="2"/>
        <v>20.144318174399999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7.2231620000000003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13.39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0.18139582560000003</v>
      </c>
      <c r="AD21">
        <f t="shared" si="1"/>
        <v>20.431766174400003</v>
      </c>
      <c r="AE21">
        <v>0</v>
      </c>
      <c r="AF21" s="26"/>
      <c r="AG21">
        <f t="shared" si="2"/>
        <v>20.431766174400003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7.2231620000000003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8.3800000000000008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0.13730782560000002</v>
      </c>
      <c r="AD22">
        <f t="shared" si="1"/>
        <v>15.4658541744</v>
      </c>
      <c r="AE22">
        <v>0</v>
      </c>
      <c r="AF22" s="26"/>
      <c r="AG22">
        <f t="shared" si="2"/>
        <v>15.4658541744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7.2231620000000003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0.21193182560000001</v>
      </c>
      <c r="AD23">
        <f t="shared" si="1"/>
        <v>23.871230174400001</v>
      </c>
      <c r="AE23">
        <v>0</v>
      </c>
      <c r="AF23" s="26"/>
      <c r="AG23">
        <f t="shared" si="2"/>
        <v>23.871230174400001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7.2231620000000003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16.86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0.21193182560000001</v>
      </c>
      <c r="AD24">
        <f t="shared" si="1"/>
        <v>23.871230174400001</v>
      </c>
      <c r="AE24">
        <v>0</v>
      </c>
      <c r="AF24" s="26"/>
      <c r="AG24">
        <f t="shared" si="2"/>
        <v>23.871230174400001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7.2231620000000003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16.86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0.21193182560000001</v>
      </c>
      <c r="AD25">
        <f t="shared" si="1"/>
        <v>23.871230174400001</v>
      </c>
      <c r="AE25">
        <v>0</v>
      </c>
      <c r="AF25" s="26"/>
      <c r="AG25">
        <f t="shared" si="2"/>
        <v>23.871230174400001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7.2231620000000003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13.78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0.1848278256</v>
      </c>
      <c r="AD26">
        <f t="shared" si="1"/>
        <v>20.8183341744</v>
      </c>
      <c r="AE26">
        <v>0</v>
      </c>
      <c r="AF26" s="26"/>
      <c r="AG26">
        <f t="shared" si="2"/>
        <v>20.8183341744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7.2231620000000003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14.64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0.19239582560000004</v>
      </c>
      <c r="AD27">
        <f t="shared" si="1"/>
        <v>21.670766174400004</v>
      </c>
      <c r="AE27">
        <v>0</v>
      </c>
      <c r="AF27" s="26"/>
      <c r="AG27">
        <f t="shared" si="2"/>
        <v>21.670766174400004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7.2231620000000003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16.86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0.21193182560000001</v>
      </c>
      <c r="AD28">
        <f t="shared" si="1"/>
        <v>23.871230174400001</v>
      </c>
      <c r="AE28">
        <v>0</v>
      </c>
      <c r="AF28" s="26"/>
      <c r="AG28">
        <f t="shared" si="2"/>
        <v>23.871230174400001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7.2231620000000003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5.01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0.1076518256</v>
      </c>
      <c r="AD29">
        <f t="shared" si="1"/>
        <v>12.1255101744</v>
      </c>
      <c r="AE29">
        <v>0</v>
      </c>
      <c r="AF29" s="26"/>
      <c r="AG29">
        <f t="shared" si="2"/>
        <v>12.1255101744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7.2231620000000003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16.38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0.20770782559999998</v>
      </c>
      <c r="AD30">
        <f t="shared" si="1"/>
        <v>23.395454174399998</v>
      </c>
      <c r="AE30">
        <v>0</v>
      </c>
      <c r="AF30" s="26"/>
      <c r="AG30">
        <f t="shared" si="2"/>
        <v>23.395454174399998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7.2231620000000003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16.86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0.21193182560000001</v>
      </c>
      <c r="AD31">
        <f t="shared" si="1"/>
        <v>23.871230174400001</v>
      </c>
      <c r="AE31">
        <v>0</v>
      </c>
      <c r="AF31" s="26"/>
      <c r="AG31">
        <f t="shared" si="2"/>
        <v>23.871230174400001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7.2231620000000003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15.89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0.20339582560000002</v>
      </c>
      <c r="AD32">
        <f t="shared" si="1"/>
        <v>22.909766174400001</v>
      </c>
      <c r="AE32">
        <v>0</v>
      </c>
      <c r="AF32" s="26"/>
      <c r="AG32">
        <f t="shared" si="2"/>
        <v>22.909766174400001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7.2231620000000003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12.23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0.17118782560000001</v>
      </c>
      <c r="AD33">
        <f t="shared" si="1"/>
        <v>19.281974174399998</v>
      </c>
      <c r="AE33">
        <v>0</v>
      </c>
      <c r="AF33" s="26"/>
      <c r="AG33">
        <f t="shared" si="2"/>
        <v>19.281974174399998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7.2231620000000003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12.33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0.1720678256</v>
      </c>
      <c r="AD34">
        <f t="shared" si="1"/>
        <v>19.381094174400001</v>
      </c>
      <c r="AE34">
        <v>0</v>
      </c>
      <c r="AF34" s="26"/>
      <c r="AG34">
        <f t="shared" si="2"/>
        <v>19.381094174400001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7.2231620000000003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13.78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0.1848278256</v>
      </c>
      <c r="AD35">
        <f t="shared" si="1"/>
        <v>20.8183341744</v>
      </c>
      <c r="AE35">
        <v>0</v>
      </c>
      <c r="AF35" s="26"/>
      <c r="AG35">
        <f t="shared" si="2"/>
        <v>20.8183341744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7.2231620000000003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9.73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0.14918782559999999</v>
      </c>
      <c r="AD36">
        <f t="shared" si="1"/>
        <v>16.8039741744</v>
      </c>
      <c r="AE36">
        <v>0</v>
      </c>
      <c r="AF36" s="26"/>
      <c r="AG36">
        <f t="shared" si="2"/>
        <v>16.8039741744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7.2231620000000003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16.86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0.21193182560000001</v>
      </c>
      <c r="AD37">
        <f t="shared" si="1"/>
        <v>23.871230174400001</v>
      </c>
      <c r="AE37">
        <v>0</v>
      </c>
      <c r="AF37" s="26"/>
      <c r="AG37">
        <f t="shared" si="2"/>
        <v>23.871230174400001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7.2231620000000003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14.74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0.19327582560000001</v>
      </c>
      <c r="AD38">
        <f t="shared" si="1"/>
        <v>21.7698861744</v>
      </c>
      <c r="AE38">
        <v>0</v>
      </c>
      <c r="AF38" s="26"/>
      <c r="AG38">
        <f t="shared" si="2"/>
        <v>21.7698861744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7.2231620000000003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15.89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0.20339582560000002</v>
      </c>
      <c r="AD39">
        <f t="shared" si="1"/>
        <v>22.909766174400001</v>
      </c>
      <c r="AE39">
        <v>0</v>
      </c>
      <c r="AF39" s="26"/>
      <c r="AG39">
        <f t="shared" si="2"/>
        <v>22.909766174400001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7.2231620000000003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14.45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0.19072382559999998</v>
      </c>
      <c r="AD40">
        <f t="shared" si="1"/>
        <v>21.482438174399999</v>
      </c>
      <c r="AE40">
        <v>0</v>
      </c>
      <c r="AF40" s="26"/>
      <c r="AG40">
        <f t="shared" si="2"/>
        <v>21.482438174399999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7.2231620000000003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16.670000000000002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0.21025982560000003</v>
      </c>
      <c r="AD41">
        <f t="shared" si="1"/>
        <v>23.682902174400002</v>
      </c>
      <c r="AE41">
        <v>0</v>
      </c>
      <c r="AF41" s="26"/>
      <c r="AG41">
        <f t="shared" si="2"/>
        <v>23.682902174400002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7.2231620000000003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16.760000000000002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0.21105182560000002</v>
      </c>
      <c r="AD42">
        <f t="shared" si="1"/>
        <v>23.772110174400002</v>
      </c>
      <c r="AE42">
        <v>0</v>
      </c>
      <c r="AF42" s="26"/>
      <c r="AG42">
        <f t="shared" si="2"/>
        <v>23.772110174400002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7.2231620000000003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4.1399999999999997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9.9995825600000005E-2</v>
      </c>
      <c r="AD43">
        <f t="shared" si="1"/>
        <v>11.263166174399998</v>
      </c>
      <c r="AE43">
        <v>0</v>
      </c>
      <c r="AF43" s="26"/>
      <c r="AG43">
        <f t="shared" si="2"/>
        <v>11.263166174399998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7.2231620000000003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0.18306782560000001</v>
      </c>
      <c r="AD44">
        <f t="shared" si="1"/>
        <v>20.620094174400002</v>
      </c>
      <c r="AE44">
        <v>0</v>
      </c>
      <c r="AF44" s="26"/>
      <c r="AG44">
        <f t="shared" si="2"/>
        <v>20.620094174400002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7.2231620000000003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0.1339638256</v>
      </c>
      <c r="AD45">
        <f t="shared" si="1"/>
        <v>15.0891981744</v>
      </c>
      <c r="AE45">
        <v>0</v>
      </c>
      <c r="AF45" s="26"/>
      <c r="AG45">
        <f t="shared" si="2"/>
        <v>15.0891981744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7.2231620000000003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16.86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0.21193182560000001</v>
      </c>
      <c r="AD46">
        <f t="shared" si="1"/>
        <v>23.871230174400001</v>
      </c>
      <c r="AE46">
        <v>0</v>
      </c>
      <c r="AF46" s="26"/>
      <c r="AG46">
        <f t="shared" si="2"/>
        <v>23.871230174400001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7.2231620000000003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12.43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0.17294782560000002</v>
      </c>
      <c r="AD47">
        <f t="shared" si="1"/>
        <v>19.4802141744</v>
      </c>
      <c r="AE47">
        <v>0</v>
      </c>
      <c r="AF47" s="26"/>
      <c r="AG47">
        <f t="shared" si="2"/>
        <v>19.4802141744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7.2231620000000003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8.86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0.14153182560000002</v>
      </c>
      <c r="AD48">
        <f t="shared" si="1"/>
        <v>15.941630174400002</v>
      </c>
      <c r="AE48">
        <v>0</v>
      </c>
      <c r="AF48" s="26"/>
      <c r="AG48">
        <f t="shared" si="2"/>
        <v>15.941630174400002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7.2231620000000003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0.14073982560000001</v>
      </c>
      <c r="AD49">
        <f t="shared" si="1"/>
        <v>15.852422174399999</v>
      </c>
      <c r="AE49">
        <v>0</v>
      </c>
      <c r="AF49" s="26"/>
      <c r="AG49">
        <f t="shared" si="2"/>
        <v>15.852422174399999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7.2231620000000003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0.13220382559999999</v>
      </c>
      <c r="AD50">
        <f t="shared" si="1"/>
        <v>14.8909581744</v>
      </c>
      <c r="AE50">
        <v>0</v>
      </c>
      <c r="AF50" s="26"/>
      <c r="AG50">
        <f t="shared" si="2"/>
        <v>14.8909581744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7.2231620000000003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16.86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0.21193182560000001</v>
      </c>
      <c r="AD51">
        <f t="shared" si="1"/>
        <v>23.871230174400001</v>
      </c>
      <c r="AE51">
        <v>0</v>
      </c>
      <c r="AF51" s="26"/>
      <c r="AG51">
        <f t="shared" si="2"/>
        <v>23.871230174400001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7.2231620000000003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16.57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0.20937982560000004</v>
      </c>
      <c r="AD52">
        <f t="shared" si="1"/>
        <v>23.583782174400003</v>
      </c>
      <c r="AE52">
        <v>0</v>
      </c>
      <c r="AF52" s="26"/>
      <c r="AG52">
        <f t="shared" si="2"/>
        <v>23.583782174400003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7.2231620000000003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16.57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0.20937982560000004</v>
      </c>
      <c r="AD53">
        <f t="shared" si="1"/>
        <v>23.583782174400003</v>
      </c>
      <c r="AE53">
        <v>0</v>
      </c>
      <c r="AF53" s="26"/>
      <c r="AG53">
        <f t="shared" si="2"/>
        <v>23.583782174400003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7.2231620000000003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15.99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0.20427582560000002</v>
      </c>
      <c r="AD54">
        <f t="shared" si="1"/>
        <v>23.008886174400001</v>
      </c>
      <c r="AE54">
        <v>0</v>
      </c>
      <c r="AF54" s="26"/>
      <c r="AG54">
        <f t="shared" si="2"/>
        <v>23.008886174400001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7.2231620000000003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16.47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0.20849982560000002</v>
      </c>
      <c r="AD55">
        <f t="shared" si="1"/>
        <v>23.4846621744</v>
      </c>
      <c r="AE55">
        <v>0</v>
      </c>
      <c r="AF55" s="26"/>
      <c r="AG55">
        <f t="shared" si="2"/>
        <v>23.4846621744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7.2231620000000003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15.8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0.20260382560000001</v>
      </c>
      <c r="AD56">
        <f t="shared" si="1"/>
        <v>22.820558174399999</v>
      </c>
      <c r="AE56">
        <v>0</v>
      </c>
      <c r="AF56" s="26"/>
      <c r="AG56">
        <f t="shared" si="2"/>
        <v>22.820558174399999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7.2231620000000003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0.1339638256</v>
      </c>
      <c r="AD57">
        <f t="shared" si="1"/>
        <v>15.0891981744</v>
      </c>
      <c r="AE57">
        <v>0</v>
      </c>
      <c r="AF57" s="26"/>
      <c r="AG57">
        <f t="shared" si="2"/>
        <v>15.0891981744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7.2231620000000003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0.17796382560000004</v>
      </c>
      <c r="AD58">
        <f t="shared" si="1"/>
        <v>20.045198174400003</v>
      </c>
      <c r="AE58">
        <v>0</v>
      </c>
      <c r="AF58" s="26"/>
      <c r="AG58">
        <f t="shared" si="2"/>
        <v>20.045198174400003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7.2231620000000003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12.14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0.17039582560000002</v>
      </c>
      <c r="AD59">
        <f t="shared" si="1"/>
        <v>19.192766174400003</v>
      </c>
      <c r="AE59">
        <v>0</v>
      </c>
      <c r="AF59" s="26"/>
      <c r="AG59">
        <f t="shared" si="2"/>
        <v>19.192766174400003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7.2231620000000003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16.86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0.21193182560000001</v>
      </c>
      <c r="AD60">
        <f t="shared" si="1"/>
        <v>23.871230174400001</v>
      </c>
      <c r="AE60">
        <v>0</v>
      </c>
      <c r="AF60" s="26"/>
      <c r="AG60">
        <f t="shared" si="2"/>
        <v>23.871230174400001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7.2231620000000003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15.22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0.19749982560000001</v>
      </c>
      <c r="AD61">
        <f t="shared" si="1"/>
        <v>22.2456621744</v>
      </c>
      <c r="AE61">
        <v>0</v>
      </c>
      <c r="AF61" s="26"/>
      <c r="AG61">
        <f t="shared" si="2"/>
        <v>22.2456621744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7.2231620000000003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15.41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0.19917182559999999</v>
      </c>
      <c r="AD62">
        <f t="shared" si="1"/>
        <v>22.433990174399998</v>
      </c>
      <c r="AE62">
        <v>0</v>
      </c>
      <c r="AF62" s="26"/>
      <c r="AG62">
        <f t="shared" si="2"/>
        <v>22.433990174399998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7.2231620000000003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15.89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0.20339582560000002</v>
      </c>
      <c r="AD63">
        <f t="shared" si="1"/>
        <v>22.909766174400001</v>
      </c>
      <c r="AE63">
        <v>0</v>
      </c>
      <c r="AF63" s="26"/>
      <c r="AG63">
        <f t="shared" si="2"/>
        <v>22.909766174400001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7.2231620000000003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9.25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0.14496382560000004</v>
      </c>
      <c r="AD64">
        <f t="shared" si="1"/>
        <v>16.328198174400001</v>
      </c>
      <c r="AE64">
        <v>0</v>
      </c>
      <c r="AF64" s="26"/>
      <c r="AG64">
        <f t="shared" si="2"/>
        <v>16.328198174400001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7.2231620000000003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16.86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0.21193182560000001</v>
      </c>
      <c r="AD65">
        <f t="shared" si="1"/>
        <v>23.871230174400001</v>
      </c>
      <c r="AE65">
        <v>0</v>
      </c>
      <c r="AF65" s="26"/>
      <c r="AG65">
        <f t="shared" si="2"/>
        <v>23.871230174400001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7.2231620000000003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15.51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0.20005182560000001</v>
      </c>
      <c r="AD66">
        <f t="shared" si="1"/>
        <v>22.533110174400001</v>
      </c>
      <c r="AE66">
        <v>0</v>
      </c>
      <c r="AF66" s="26"/>
      <c r="AG66">
        <f t="shared" si="2"/>
        <v>22.533110174400001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7.2231620000000003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15.32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0.19837982560000003</v>
      </c>
      <c r="AD67">
        <f t="shared" si="1"/>
        <v>22.344782174400002</v>
      </c>
      <c r="AE67">
        <v>0</v>
      </c>
      <c r="AF67" s="26"/>
      <c r="AG67">
        <f t="shared" si="2"/>
        <v>22.344782174400002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7.2231620000000003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13.97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0.18649982560000003</v>
      </c>
      <c r="AD68">
        <f t="shared" ref="AD68:AD98" si="4">SUM(B68:AB68,AI68:AR68)-AC68</f>
        <v>21.006662174400002</v>
      </c>
      <c r="AE68">
        <v>0</v>
      </c>
      <c r="AF68" s="26"/>
      <c r="AG68">
        <f t="shared" ref="AG68:AG98" si="5">SUM(AD68:AF68)</f>
        <v>21.006662174400002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7.2231620000000003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0.17884382560000001</v>
      </c>
      <c r="AD69">
        <f t="shared" si="4"/>
        <v>20.144318174399999</v>
      </c>
      <c r="AE69">
        <v>0</v>
      </c>
      <c r="AF69" s="26"/>
      <c r="AG69">
        <f t="shared" si="5"/>
        <v>20.144318174399999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7.2231620000000003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13.39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0.18139582560000003</v>
      </c>
      <c r="AD70">
        <f t="shared" si="4"/>
        <v>20.431766174400003</v>
      </c>
      <c r="AE70">
        <v>0</v>
      </c>
      <c r="AF70" s="26"/>
      <c r="AG70">
        <f t="shared" si="5"/>
        <v>20.431766174400003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7.2231620000000003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0.14830782560000003</v>
      </c>
      <c r="AD71">
        <f t="shared" si="4"/>
        <v>16.704854174400001</v>
      </c>
      <c r="AE71">
        <v>0</v>
      </c>
      <c r="AF71" s="26"/>
      <c r="AG71">
        <f t="shared" si="5"/>
        <v>16.704854174400001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7.2231620000000003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15.51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0.20005182560000001</v>
      </c>
      <c r="AD72">
        <f t="shared" si="4"/>
        <v>22.533110174400001</v>
      </c>
      <c r="AE72">
        <v>0</v>
      </c>
      <c r="AF72" s="26"/>
      <c r="AG72">
        <f t="shared" si="5"/>
        <v>22.533110174400001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7.2231620000000003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14.16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0.18817182560000001</v>
      </c>
      <c r="AD73">
        <f t="shared" si="4"/>
        <v>21.194990174399997</v>
      </c>
      <c r="AE73">
        <v>0</v>
      </c>
      <c r="AF73" s="26"/>
      <c r="AG73">
        <f t="shared" si="5"/>
        <v>21.194990174399997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7.2231620000000003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15.61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0.20093182560000003</v>
      </c>
      <c r="AD74">
        <f t="shared" si="4"/>
        <v>22.6322301744</v>
      </c>
      <c r="AE74">
        <v>0</v>
      </c>
      <c r="AF74" s="26"/>
      <c r="AG74">
        <f t="shared" si="5"/>
        <v>22.6322301744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7.2232089999999998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0.19996423919999998</v>
      </c>
      <c r="AD75">
        <f t="shared" si="4"/>
        <v>22.523244760799997</v>
      </c>
      <c r="AE75">
        <v>0</v>
      </c>
      <c r="AF75" s="26"/>
      <c r="AG75">
        <f t="shared" si="5"/>
        <v>22.523244760799997</v>
      </c>
      <c r="AI75" s="75">
        <f>PXIL!M75</f>
        <v>0</v>
      </c>
      <c r="AJ75" s="75">
        <f>PXIL!S75</f>
        <v>0</v>
      </c>
      <c r="AK75" s="75">
        <f>RTM_IEX!M75</f>
        <v>3.56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7.2232089999999998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0.17118823919999998</v>
      </c>
      <c r="AD76">
        <f t="shared" si="4"/>
        <v>19.282020760799998</v>
      </c>
      <c r="AE76">
        <v>0</v>
      </c>
      <c r="AF76" s="26"/>
      <c r="AG76">
        <f t="shared" si="5"/>
        <v>19.282020760799998</v>
      </c>
      <c r="AI76" s="75">
        <f>PXIL!M76</f>
        <v>0</v>
      </c>
      <c r="AJ76" s="75">
        <f>PXIL!S76</f>
        <v>0</v>
      </c>
      <c r="AK76" s="75">
        <f>RTM_IEX!M76</f>
        <v>3.56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7.2232089999999998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0.18729223920000002</v>
      </c>
      <c r="AD77">
        <f t="shared" si="4"/>
        <v>21.095916760799998</v>
      </c>
      <c r="AE77">
        <v>0</v>
      </c>
      <c r="AF77" s="26"/>
      <c r="AG77">
        <f t="shared" si="5"/>
        <v>21.095916760799998</v>
      </c>
      <c r="AI77" s="75">
        <f>PXIL!M77</f>
        <v>0</v>
      </c>
      <c r="AJ77" s="75">
        <f>PXIL!S77</f>
        <v>0</v>
      </c>
      <c r="AK77" s="75">
        <f>RTM_IEX!M77</f>
        <v>3.56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7.2232089999999998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2.99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0.12120423920000001</v>
      </c>
      <c r="AD78">
        <f t="shared" si="4"/>
        <v>13.652004760799999</v>
      </c>
      <c r="AE78">
        <v>0</v>
      </c>
      <c r="AF78" s="26"/>
      <c r="AG78">
        <f t="shared" si="5"/>
        <v>13.652004760799999</v>
      </c>
      <c r="AI78" s="75">
        <f>PXIL!M78</f>
        <v>0</v>
      </c>
      <c r="AJ78" s="75">
        <f>PXIL!S78</f>
        <v>0</v>
      </c>
      <c r="AK78" s="75">
        <f>RTM_IEX!M78</f>
        <v>3.56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7.2232089999999998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0.18218823920000002</v>
      </c>
      <c r="AD79">
        <f t="shared" si="4"/>
        <v>20.521020760800003</v>
      </c>
      <c r="AE79">
        <v>0</v>
      </c>
      <c r="AF79" s="26"/>
      <c r="AG79">
        <f t="shared" si="5"/>
        <v>20.521020760800003</v>
      </c>
      <c r="AI79" s="75">
        <f>PXIL!M79</f>
        <v>0</v>
      </c>
      <c r="AJ79" s="75">
        <f>PXIL!S79</f>
        <v>0</v>
      </c>
      <c r="AK79" s="75">
        <f>RTM_IEX!M79</f>
        <v>2.98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7.2232089999999998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0.19098823920000002</v>
      </c>
      <c r="AD80">
        <f t="shared" si="4"/>
        <v>21.512220760800002</v>
      </c>
      <c r="AE80">
        <v>0</v>
      </c>
      <c r="AF80" s="26"/>
      <c r="AG80">
        <f t="shared" si="5"/>
        <v>21.512220760800002</v>
      </c>
      <c r="AI80" s="75">
        <f>PXIL!M80</f>
        <v>0</v>
      </c>
      <c r="AJ80" s="75">
        <f>PXIL!S80</f>
        <v>0</v>
      </c>
      <c r="AK80" s="75">
        <f>RTM_IEX!M80</f>
        <v>3.08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7.2232089999999998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10.78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0.1689882392</v>
      </c>
      <c r="AD81">
        <f t="shared" si="4"/>
        <v>19.034220760799997</v>
      </c>
      <c r="AE81">
        <v>0</v>
      </c>
      <c r="AF81" s="26"/>
      <c r="AG81">
        <f t="shared" si="5"/>
        <v>19.034220760799997</v>
      </c>
      <c r="AI81" s="75">
        <f>PXIL!M81</f>
        <v>0</v>
      </c>
      <c r="AJ81" s="75">
        <f>PXIL!S81</f>
        <v>0</v>
      </c>
      <c r="AK81" s="75">
        <f>RTM_IEX!M81</f>
        <v>1.2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7.2232089999999998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10.17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0.16573223919999999</v>
      </c>
      <c r="AD82">
        <f t="shared" si="4"/>
        <v>18.6674767608</v>
      </c>
      <c r="AE82">
        <v>0</v>
      </c>
      <c r="AF82" s="26"/>
      <c r="AG82">
        <f t="shared" si="5"/>
        <v>18.6674767608</v>
      </c>
      <c r="AI82" s="75">
        <f>PXIL!M82</f>
        <v>0</v>
      </c>
      <c r="AJ82" s="75">
        <f>PXIL!S82</f>
        <v>0</v>
      </c>
      <c r="AK82" s="75">
        <f>RTM_IEX!M82</f>
        <v>1.44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7.2232089999999998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10.64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0.16476423920000002</v>
      </c>
      <c r="AD83">
        <f t="shared" si="4"/>
        <v>18.5584447608</v>
      </c>
      <c r="AE83">
        <v>0</v>
      </c>
      <c r="AF83" s="26"/>
      <c r="AG83">
        <f t="shared" si="5"/>
        <v>18.5584447608</v>
      </c>
      <c r="AI83" s="75">
        <f>PXIL!M83</f>
        <v>0</v>
      </c>
      <c r="AJ83" s="75">
        <f>PXIL!S83</f>
        <v>0</v>
      </c>
      <c r="AK83" s="75">
        <f>RTM_IEX!M83</f>
        <v>0.86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7.2232089999999998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10.63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0.16458823919999999</v>
      </c>
      <c r="AD84">
        <f t="shared" si="4"/>
        <v>18.538620760800001</v>
      </c>
      <c r="AE84">
        <v>0</v>
      </c>
      <c r="AF84" s="26"/>
      <c r="AG84">
        <f t="shared" si="5"/>
        <v>18.538620760800001</v>
      </c>
      <c r="AI84" s="75">
        <f>PXIL!M84</f>
        <v>0</v>
      </c>
      <c r="AJ84" s="75">
        <f>PXIL!S84</f>
        <v>0</v>
      </c>
      <c r="AK84" s="75">
        <f>RTM_IEX!M84</f>
        <v>0.85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7.2232089999999998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0.1074762392</v>
      </c>
      <c r="AD85">
        <f t="shared" si="4"/>
        <v>12.105732760799999</v>
      </c>
      <c r="AE85">
        <v>0</v>
      </c>
      <c r="AF85" s="26"/>
      <c r="AG85">
        <f t="shared" si="5"/>
        <v>12.105732760799999</v>
      </c>
      <c r="AI85" s="75">
        <f>PXIL!M85</f>
        <v>0</v>
      </c>
      <c r="AJ85" s="75">
        <f>PXIL!S85</f>
        <v>0</v>
      </c>
      <c r="AK85" s="75">
        <f>RTM_IEX!M85</f>
        <v>0.87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7.2232089999999998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10.199999999999999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0.16256423920000002</v>
      </c>
      <c r="AD86">
        <f t="shared" si="4"/>
        <v>18.310644760799999</v>
      </c>
      <c r="AE86">
        <v>0</v>
      </c>
      <c r="AF86" s="26"/>
      <c r="AG86">
        <f t="shared" si="5"/>
        <v>18.310644760799999</v>
      </c>
      <c r="AI86" s="75">
        <f>PXIL!M86</f>
        <v>0</v>
      </c>
      <c r="AJ86" s="75">
        <f>PXIL!S86</f>
        <v>0</v>
      </c>
      <c r="AK86" s="75">
        <f>RTM_IEX!M86</f>
        <v>1.05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7.2232089999999998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10.119999999999999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0.15930823919999998</v>
      </c>
      <c r="AD87">
        <f t="shared" si="4"/>
        <v>17.943900760799998</v>
      </c>
      <c r="AE87">
        <v>0</v>
      </c>
      <c r="AF87" s="26"/>
      <c r="AG87">
        <f t="shared" si="5"/>
        <v>17.943900760799998</v>
      </c>
      <c r="AI87" s="75">
        <f>PXIL!M87</f>
        <v>0</v>
      </c>
      <c r="AJ87" s="75">
        <f>PXIL!S87</f>
        <v>0</v>
      </c>
      <c r="AK87" s="75">
        <f>RTM_IEX!M87</f>
        <v>0.76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7.2232089999999998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11.69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0.17338823920000002</v>
      </c>
      <c r="AD88">
        <f t="shared" si="4"/>
        <v>19.529820760799996</v>
      </c>
      <c r="AE88">
        <v>0</v>
      </c>
      <c r="AF88" s="26"/>
      <c r="AG88">
        <f t="shared" si="5"/>
        <v>19.529820760799996</v>
      </c>
      <c r="AI88" s="75">
        <f>PXIL!M88</f>
        <v>0</v>
      </c>
      <c r="AJ88" s="75">
        <f>PXIL!S88</f>
        <v>0</v>
      </c>
      <c r="AK88" s="75">
        <f>RTM_IEX!M88</f>
        <v>0.79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7.2232089999999998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7.31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0.13537223920000002</v>
      </c>
      <c r="AD89">
        <f t="shared" si="4"/>
        <v>15.247836760799999</v>
      </c>
      <c r="AE89">
        <v>0</v>
      </c>
      <c r="AF89" s="26"/>
      <c r="AG89">
        <f t="shared" si="5"/>
        <v>15.247836760799999</v>
      </c>
      <c r="AI89" s="75">
        <f>PXIL!M89</f>
        <v>0</v>
      </c>
      <c r="AJ89" s="75">
        <f>PXIL!S89</f>
        <v>0</v>
      </c>
      <c r="AK89" s="75">
        <f>RTM_IEX!M89</f>
        <v>0.85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7.2232089999999998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8.07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0.14206023919999999</v>
      </c>
      <c r="AD90">
        <f t="shared" si="4"/>
        <v>16.001148760800003</v>
      </c>
      <c r="AE90">
        <v>0</v>
      </c>
      <c r="AF90" s="26"/>
      <c r="AG90">
        <f t="shared" si="5"/>
        <v>16.001148760800003</v>
      </c>
      <c r="AI90" s="75">
        <f>PXIL!M90</f>
        <v>0</v>
      </c>
      <c r="AJ90" s="75">
        <f>PXIL!S90</f>
        <v>0</v>
      </c>
      <c r="AK90" s="75">
        <f>RTM_IEX!M90</f>
        <v>0.85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7.2232089999999998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8.67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0.14566823919999999</v>
      </c>
      <c r="AD91">
        <f t="shared" si="4"/>
        <v>16.4075407608</v>
      </c>
      <c r="AE91">
        <v>0</v>
      </c>
      <c r="AF91" s="26"/>
      <c r="AG91">
        <f t="shared" si="5"/>
        <v>16.4075407608</v>
      </c>
      <c r="AI91" s="75">
        <f>PXIL!M91</f>
        <v>0</v>
      </c>
      <c r="AJ91" s="75">
        <f>PXIL!S91</f>
        <v>0</v>
      </c>
      <c r="AK91" s="75">
        <f>RTM_IEX!M91</f>
        <v>0.66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7.2232089999999998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1.64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8.3804239199999991E-2</v>
      </c>
      <c r="AD92">
        <f t="shared" si="4"/>
        <v>9.4394047608000005</v>
      </c>
      <c r="AE92">
        <v>0</v>
      </c>
      <c r="AF92" s="26"/>
      <c r="AG92">
        <f t="shared" si="5"/>
        <v>9.4394047608000005</v>
      </c>
      <c r="AI92" s="75">
        <f>PXIL!M92</f>
        <v>0</v>
      </c>
      <c r="AJ92" s="75">
        <f>PXIL!S92</f>
        <v>0</v>
      </c>
      <c r="AK92" s="75">
        <f>RTM_IEX!M92</f>
        <v>0.66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7.8582159999999996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0.14791230079999998</v>
      </c>
      <c r="AD93">
        <f t="shared" si="4"/>
        <v>16.660303699199996</v>
      </c>
      <c r="AE93">
        <v>0</v>
      </c>
      <c r="AF93" s="26"/>
      <c r="AG93">
        <f t="shared" si="5"/>
        <v>16.660303699199996</v>
      </c>
      <c r="AI93" s="75">
        <f>PXIL!M93</f>
        <v>0</v>
      </c>
      <c r="AJ93" s="75">
        <f>PXIL!S93</f>
        <v>0</v>
      </c>
      <c r="AK93" s="75">
        <f>RTM_IEX!M93</f>
        <v>0.86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8.5725990000000003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0.18464687120000001</v>
      </c>
      <c r="AD94">
        <f t="shared" si="4"/>
        <v>20.797952128799999</v>
      </c>
      <c r="AE94">
        <v>0</v>
      </c>
      <c r="AF94" s="26"/>
      <c r="AG94">
        <f t="shared" si="5"/>
        <v>20.797952128799999</v>
      </c>
      <c r="AI94" s="75">
        <f>PXIL!M94</f>
        <v>0</v>
      </c>
      <c r="AJ94" s="75">
        <f>PXIL!S94</f>
        <v>0</v>
      </c>
      <c r="AK94" s="75">
        <f>RTM_IEX!M94</f>
        <v>1.04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9.2076069999999994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0.21487494160000001</v>
      </c>
      <c r="AD95">
        <f t="shared" si="4"/>
        <v>24.202732058399995</v>
      </c>
      <c r="AE95">
        <v>0</v>
      </c>
      <c r="AF95" s="26"/>
      <c r="AG95">
        <f t="shared" si="5"/>
        <v>24.202732058399995</v>
      </c>
      <c r="AI95" s="75">
        <f>PXIL!M95</f>
        <v>0</v>
      </c>
      <c r="AJ95" s="75">
        <f>PXIL!S95</f>
        <v>0</v>
      </c>
      <c r="AK95" s="75">
        <f>RTM_IEX!M95</f>
        <v>2.0099999999999998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9.8426139999999993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0.18966300320000001</v>
      </c>
      <c r="AD96">
        <f t="shared" si="4"/>
        <v>21.362950996799999</v>
      </c>
      <c r="AE96">
        <v>0</v>
      </c>
      <c r="AF96" s="26"/>
      <c r="AG96">
        <f t="shared" si="5"/>
        <v>21.362950996799999</v>
      </c>
      <c r="AI96" s="75">
        <f>PXIL!M96</f>
        <v>0</v>
      </c>
      <c r="AJ96" s="75">
        <f>PXIL!S96</f>
        <v>0</v>
      </c>
      <c r="AK96" s="75">
        <f>RTM_IEX!M96</f>
        <v>1.79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10.31887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7.61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0.157774056</v>
      </c>
      <c r="AD97">
        <f t="shared" si="4"/>
        <v>17.771095943999999</v>
      </c>
      <c r="AE97">
        <v>0</v>
      </c>
      <c r="AF97" s="26"/>
      <c r="AG97">
        <f t="shared" si="5"/>
        <v>17.771095943999999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10.31887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6.45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0.147566056</v>
      </c>
      <c r="AD98">
        <f t="shared" si="4"/>
        <v>16.621303944000001</v>
      </c>
      <c r="AE98">
        <v>0</v>
      </c>
      <c r="AF98" s="26"/>
      <c r="AG98">
        <f t="shared" si="5"/>
        <v>16.621303944000001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0.17655105049999997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0.2697425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4.0084312444E-3</v>
      </c>
      <c r="AD99">
        <f t="shared" si="6"/>
        <v>0.4514951192556001</v>
      </c>
      <c r="AE99">
        <f t="shared" ref="AE99:AR99" si="8">SUM(AE3:AE98)/4000</f>
        <v>0</v>
      </c>
      <c r="AG99">
        <f t="shared" si="8"/>
        <v>0.4514951192556001</v>
      </c>
      <c r="AI99">
        <f t="shared" si="8"/>
        <v>0</v>
      </c>
      <c r="AJ99">
        <f t="shared" si="8"/>
        <v>0</v>
      </c>
      <c r="AK99">
        <f t="shared" si="8"/>
        <v>9.2100000000000012E-3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120</v>
      </c>
      <c r="C3" s="16">
        <f>'[1]03'!C5</f>
        <v>0</v>
      </c>
      <c r="D3" s="16">
        <f>'[1]03'!D5</f>
        <v>192</v>
      </c>
      <c r="E3" s="16">
        <f>'[1]03'!E5</f>
        <v>0</v>
      </c>
      <c r="F3" s="15">
        <f>SUM(B3:E3)</f>
        <v>312</v>
      </c>
      <c r="G3" s="15">
        <f>'[1]03'!H5</f>
        <v>120</v>
      </c>
      <c r="H3" s="16">
        <f>'[1]03'!I5</f>
        <v>0</v>
      </c>
      <c r="I3" s="16">
        <f>'[1]03'!J5</f>
        <v>32</v>
      </c>
      <c r="J3" s="16">
        <f>'[1]03'!K5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'[1]03'!B6</f>
        <v>120</v>
      </c>
      <c r="C4" s="16">
        <f>'[1]03'!C6</f>
        <v>0</v>
      </c>
      <c r="D4" s="16">
        <f>'[1]03'!D6</f>
        <v>192</v>
      </c>
      <c r="E4" s="16">
        <f>'[1]03'!E6</f>
        <v>0</v>
      </c>
      <c r="F4" s="15">
        <f>SUM(B4:E4)</f>
        <v>312</v>
      </c>
      <c r="G4" s="15">
        <f>'[1]03'!H6</f>
        <v>120</v>
      </c>
      <c r="H4" s="16">
        <f>'[1]03'!I6</f>
        <v>0</v>
      </c>
      <c r="I4" s="16">
        <f>'[1]03'!J6</f>
        <v>32</v>
      </c>
      <c r="J4" s="16">
        <f>'[1]03'!K6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'[1]03'!B7</f>
        <v>120</v>
      </c>
      <c r="C5" s="16">
        <f>'[1]03'!C7</f>
        <v>0</v>
      </c>
      <c r="D5" s="16">
        <f>'[1]03'!D7</f>
        <v>192</v>
      </c>
      <c r="E5" s="16">
        <f>'[1]03'!E7</f>
        <v>0</v>
      </c>
      <c r="F5" s="15">
        <f t="shared" ref="F5:F68" si="6">SUM(B5:E5)</f>
        <v>312</v>
      </c>
      <c r="G5" s="15">
        <f>'[1]03'!H7</f>
        <v>120</v>
      </c>
      <c r="H5" s="16">
        <f>'[1]03'!I7</f>
        <v>0</v>
      </c>
      <c r="I5" s="16">
        <f>'[1]03'!J7</f>
        <v>32</v>
      </c>
      <c r="J5" s="16">
        <f>'[1]03'!K7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'[1]03'!B8</f>
        <v>120</v>
      </c>
      <c r="C6" s="16">
        <f>'[1]03'!C8</f>
        <v>0</v>
      </c>
      <c r="D6" s="16">
        <f>'[1]03'!D8</f>
        <v>192</v>
      </c>
      <c r="E6" s="16">
        <f>'[1]03'!E8</f>
        <v>0</v>
      </c>
      <c r="F6" s="15">
        <f t="shared" si="6"/>
        <v>312</v>
      </c>
      <c r="G6" s="15">
        <f>'[1]03'!H8</f>
        <v>120</v>
      </c>
      <c r="H6" s="16">
        <f>'[1]03'!I8</f>
        <v>0</v>
      </c>
      <c r="I6" s="16">
        <f>'[1]03'!J8</f>
        <v>32</v>
      </c>
      <c r="J6" s="16">
        <f>'[1]03'!K8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'[1]03'!B9</f>
        <v>120</v>
      </c>
      <c r="C7" s="16">
        <f>'[1]03'!C9</f>
        <v>0</v>
      </c>
      <c r="D7" s="16">
        <f>'[1]03'!D9</f>
        <v>192</v>
      </c>
      <c r="E7" s="16">
        <f>'[1]03'!E9</f>
        <v>0</v>
      </c>
      <c r="F7" s="15">
        <f t="shared" si="6"/>
        <v>312</v>
      </c>
      <c r="G7" s="15">
        <f>'[1]03'!H9</f>
        <v>120</v>
      </c>
      <c r="H7" s="16">
        <f>'[1]03'!I9</f>
        <v>0</v>
      </c>
      <c r="I7" s="16">
        <f>'[1]03'!J9</f>
        <v>32</v>
      </c>
      <c r="J7" s="16">
        <f>'[1]03'!K9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'[1]03'!B10</f>
        <v>120</v>
      </c>
      <c r="C8" s="16">
        <f>'[1]03'!C10</f>
        <v>0</v>
      </c>
      <c r="D8" s="16">
        <f>'[1]03'!D10</f>
        <v>192</v>
      </c>
      <c r="E8" s="16">
        <f>'[1]03'!E10</f>
        <v>0</v>
      </c>
      <c r="F8" s="15">
        <f t="shared" si="6"/>
        <v>312</v>
      </c>
      <c r="G8" s="15">
        <f>'[1]03'!H10</f>
        <v>120</v>
      </c>
      <c r="H8" s="16">
        <f>'[1]03'!I10</f>
        <v>0</v>
      </c>
      <c r="I8" s="16">
        <f>'[1]03'!J10</f>
        <v>32</v>
      </c>
      <c r="J8" s="16">
        <f>'[1]03'!K10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'[1]03'!B11</f>
        <v>120</v>
      </c>
      <c r="C9" s="16">
        <f>'[1]03'!C11</f>
        <v>0</v>
      </c>
      <c r="D9" s="16">
        <f>'[1]03'!D11</f>
        <v>192</v>
      </c>
      <c r="E9" s="16">
        <f>'[1]03'!E11</f>
        <v>0</v>
      </c>
      <c r="F9" s="15">
        <f t="shared" si="6"/>
        <v>312</v>
      </c>
      <c r="G9" s="15">
        <f>'[1]03'!H11</f>
        <v>120</v>
      </c>
      <c r="H9" s="16">
        <f>'[1]03'!I11</f>
        <v>0</v>
      </c>
      <c r="I9" s="16">
        <f>'[1]03'!J11</f>
        <v>32</v>
      </c>
      <c r="J9" s="16">
        <f>'[1]03'!K11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'[1]03'!B12</f>
        <v>120</v>
      </c>
      <c r="C10" s="16">
        <f>'[1]03'!C12</f>
        <v>0</v>
      </c>
      <c r="D10" s="16">
        <f>'[1]03'!D12</f>
        <v>192</v>
      </c>
      <c r="E10" s="16">
        <f>'[1]03'!E12</f>
        <v>0</v>
      </c>
      <c r="F10" s="15">
        <f t="shared" si="6"/>
        <v>312</v>
      </c>
      <c r="G10" s="15">
        <f>'[1]03'!H12</f>
        <v>120</v>
      </c>
      <c r="H10" s="16">
        <f>'[1]03'!I12</f>
        <v>0</v>
      </c>
      <c r="I10" s="16">
        <f>'[1]03'!J12</f>
        <v>32</v>
      </c>
      <c r="J10" s="16">
        <f>'[1]03'!K12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'[1]03'!B13</f>
        <v>120</v>
      </c>
      <c r="C11" s="16">
        <f>'[1]03'!C13</f>
        <v>0</v>
      </c>
      <c r="D11" s="16">
        <f>'[1]03'!D13</f>
        <v>192</v>
      </c>
      <c r="E11" s="16">
        <f>'[1]03'!E13</f>
        <v>0</v>
      </c>
      <c r="F11" s="15">
        <f t="shared" si="6"/>
        <v>312</v>
      </c>
      <c r="G11" s="15">
        <f>'[1]03'!H13</f>
        <v>120</v>
      </c>
      <c r="H11" s="16">
        <f>'[1]03'!I13</f>
        <v>0</v>
      </c>
      <c r="I11" s="16">
        <f>'[1]03'!J13</f>
        <v>32</v>
      </c>
      <c r="J11" s="16">
        <f>'[1]03'!K13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'[1]03'!B14</f>
        <v>120</v>
      </c>
      <c r="C12" s="16">
        <f>'[1]03'!C14</f>
        <v>0</v>
      </c>
      <c r="D12" s="16">
        <f>'[1]03'!D14</f>
        <v>192</v>
      </c>
      <c r="E12" s="16">
        <f>'[1]03'!E14</f>
        <v>0</v>
      </c>
      <c r="F12" s="15">
        <f t="shared" si="6"/>
        <v>312</v>
      </c>
      <c r="G12" s="15">
        <f>'[1]03'!H14</f>
        <v>120</v>
      </c>
      <c r="H12" s="16">
        <f>'[1]03'!I14</f>
        <v>0</v>
      </c>
      <c r="I12" s="16">
        <f>'[1]03'!J14</f>
        <v>32</v>
      </c>
      <c r="J12" s="16">
        <f>'[1]03'!K14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'[1]03'!B15</f>
        <v>120</v>
      </c>
      <c r="C13" s="16">
        <f>'[1]03'!C15</f>
        <v>0</v>
      </c>
      <c r="D13" s="16">
        <f>'[1]03'!D15</f>
        <v>192</v>
      </c>
      <c r="E13" s="16">
        <f>'[1]03'!E15</f>
        <v>0</v>
      </c>
      <c r="F13" s="15">
        <f t="shared" si="6"/>
        <v>312</v>
      </c>
      <c r="G13" s="15">
        <f>'[1]03'!H15</f>
        <v>120</v>
      </c>
      <c r="H13" s="16">
        <f>'[1]03'!I15</f>
        <v>0</v>
      </c>
      <c r="I13" s="16">
        <f>'[1]03'!J15</f>
        <v>32</v>
      </c>
      <c r="J13" s="16">
        <f>'[1]03'!K15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'[1]03'!B16</f>
        <v>120</v>
      </c>
      <c r="C14" s="16">
        <f>'[1]03'!C16</f>
        <v>0</v>
      </c>
      <c r="D14" s="16">
        <f>'[1]03'!D16</f>
        <v>192</v>
      </c>
      <c r="E14" s="16">
        <f>'[1]03'!E16</f>
        <v>0</v>
      </c>
      <c r="F14" s="15">
        <f t="shared" si="6"/>
        <v>312</v>
      </c>
      <c r="G14" s="15">
        <f>'[1]03'!H16</f>
        <v>120</v>
      </c>
      <c r="H14" s="16">
        <f>'[1]03'!I16</f>
        <v>0</v>
      </c>
      <c r="I14" s="16">
        <f>'[1]03'!J16</f>
        <v>32</v>
      </c>
      <c r="J14" s="16">
        <f>'[1]03'!K16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'[1]03'!B17</f>
        <v>120</v>
      </c>
      <c r="C15" s="16">
        <f>'[1]03'!C17</f>
        <v>0</v>
      </c>
      <c r="D15" s="16">
        <f>'[1]03'!D17</f>
        <v>192</v>
      </c>
      <c r="E15" s="16">
        <f>'[1]03'!E17</f>
        <v>0</v>
      </c>
      <c r="F15" s="15">
        <f t="shared" si="6"/>
        <v>312</v>
      </c>
      <c r="G15" s="15">
        <f>'[1]03'!H17</f>
        <v>120</v>
      </c>
      <c r="H15" s="16">
        <f>'[1]03'!I17</f>
        <v>0</v>
      </c>
      <c r="I15" s="16">
        <f>'[1]03'!J17</f>
        <v>32</v>
      </c>
      <c r="J15" s="16">
        <f>'[1]03'!K17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'[1]03'!B18</f>
        <v>120</v>
      </c>
      <c r="C16" s="16">
        <f>'[1]03'!C18</f>
        <v>0</v>
      </c>
      <c r="D16" s="16">
        <f>'[1]03'!D18</f>
        <v>192</v>
      </c>
      <c r="E16" s="16">
        <f>'[1]03'!E18</f>
        <v>0</v>
      </c>
      <c r="F16" s="15">
        <f t="shared" si="6"/>
        <v>312</v>
      </c>
      <c r="G16" s="15">
        <f>'[1]03'!H18</f>
        <v>120</v>
      </c>
      <c r="H16" s="16">
        <f>'[1]03'!I18</f>
        <v>0</v>
      </c>
      <c r="I16" s="16">
        <f>'[1]03'!J18</f>
        <v>32</v>
      </c>
      <c r="J16" s="16">
        <f>'[1]03'!K18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'[1]03'!B19</f>
        <v>120</v>
      </c>
      <c r="C17" s="16">
        <f>'[1]03'!C19</f>
        <v>0</v>
      </c>
      <c r="D17" s="16">
        <f>'[1]03'!D19</f>
        <v>192</v>
      </c>
      <c r="E17" s="16">
        <f>'[1]03'!E19</f>
        <v>0</v>
      </c>
      <c r="F17" s="15">
        <f t="shared" si="6"/>
        <v>312</v>
      </c>
      <c r="G17" s="15">
        <f>'[1]03'!H19</f>
        <v>120</v>
      </c>
      <c r="H17" s="16">
        <f>'[1]03'!I19</f>
        <v>0</v>
      </c>
      <c r="I17" s="16">
        <f>'[1]03'!J19</f>
        <v>32</v>
      </c>
      <c r="J17" s="16">
        <f>'[1]03'!K19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'[1]03'!B20</f>
        <v>120</v>
      </c>
      <c r="C18" s="16">
        <f>'[1]03'!C20</f>
        <v>0</v>
      </c>
      <c r="D18" s="16">
        <f>'[1]03'!D20</f>
        <v>192</v>
      </c>
      <c r="E18" s="16">
        <f>'[1]03'!E20</f>
        <v>0</v>
      </c>
      <c r="F18" s="15">
        <f t="shared" si="6"/>
        <v>312</v>
      </c>
      <c r="G18" s="15">
        <f>'[1]03'!H20</f>
        <v>120</v>
      </c>
      <c r="H18" s="16">
        <f>'[1]03'!I20</f>
        <v>0</v>
      </c>
      <c r="I18" s="16">
        <f>'[1]03'!J20</f>
        <v>32</v>
      </c>
      <c r="J18" s="16">
        <f>'[1]03'!K20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'[1]03'!B21</f>
        <v>120</v>
      </c>
      <c r="C19" s="16">
        <f>'[1]03'!C21</f>
        <v>0</v>
      </c>
      <c r="D19" s="16">
        <f>'[1]03'!D21</f>
        <v>192</v>
      </c>
      <c r="E19" s="16">
        <f>'[1]03'!E21</f>
        <v>0</v>
      </c>
      <c r="F19" s="15">
        <f t="shared" si="6"/>
        <v>312</v>
      </c>
      <c r="G19" s="15">
        <f>'[1]03'!H21</f>
        <v>120</v>
      </c>
      <c r="H19" s="16">
        <f>'[1]03'!I21</f>
        <v>0</v>
      </c>
      <c r="I19" s="16">
        <f>'[1]03'!J21</f>
        <v>34</v>
      </c>
      <c r="J19" s="16">
        <f>'[1]03'!K21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'[1]03'!B22</f>
        <v>120</v>
      </c>
      <c r="C20" s="16">
        <f>'[1]03'!C22</f>
        <v>0</v>
      </c>
      <c r="D20" s="16">
        <f>'[1]03'!D22</f>
        <v>192</v>
      </c>
      <c r="E20" s="16">
        <f>'[1]03'!E22</f>
        <v>0</v>
      </c>
      <c r="F20" s="15">
        <f t="shared" si="6"/>
        <v>312</v>
      </c>
      <c r="G20" s="15">
        <f>'[1]03'!H22</f>
        <v>120</v>
      </c>
      <c r="H20" s="16">
        <f>'[1]03'!I22</f>
        <v>0</v>
      </c>
      <c r="I20" s="16">
        <f>'[1]03'!J22</f>
        <v>34</v>
      </c>
      <c r="J20" s="16">
        <f>'[1]03'!K22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'[1]03'!B23</f>
        <v>120</v>
      </c>
      <c r="C21" s="16">
        <f>'[1]03'!C23</f>
        <v>0</v>
      </c>
      <c r="D21" s="16">
        <f>'[1]03'!D23</f>
        <v>192</v>
      </c>
      <c r="E21" s="16">
        <f>'[1]03'!E23</f>
        <v>0</v>
      </c>
      <c r="F21" s="15">
        <f t="shared" si="6"/>
        <v>312</v>
      </c>
      <c r="G21" s="15">
        <f>'[1]03'!H23</f>
        <v>120</v>
      </c>
      <c r="H21" s="16">
        <f>'[1]03'!I23</f>
        <v>0</v>
      </c>
      <c r="I21" s="16">
        <f>'[1]03'!J23</f>
        <v>34</v>
      </c>
      <c r="J21" s="16">
        <f>'[1]03'!K23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'[1]03'!B24</f>
        <v>120</v>
      </c>
      <c r="C22" s="16">
        <f>'[1]03'!C24</f>
        <v>0</v>
      </c>
      <c r="D22" s="16">
        <f>'[1]03'!D24</f>
        <v>192</v>
      </c>
      <c r="E22" s="16">
        <f>'[1]03'!E24</f>
        <v>0</v>
      </c>
      <c r="F22" s="15">
        <f t="shared" si="6"/>
        <v>312</v>
      </c>
      <c r="G22" s="15">
        <f>'[1]03'!H24</f>
        <v>120</v>
      </c>
      <c r="H22" s="16">
        <f>'[1]03'!I24</f>
        <v>0</v>
      </c>
      <c r="I22" s="16">
        <f>'[1]03'!J24</f>
        <v>34</v>
      </c>
      <c r="J22" s="16">
        <f>'[1]03'!K24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'[1]03'!B25</f>
        <v>120</v>
      </c>
      <c r="C23" s="16">
        <f>'[1]03'!C25</f>
        <v>0</v>
      </c>
      <c r="D23" s="16">
        <f>'[1]03'!D25</f>
        <v>192</v>
      </c>
      <c r="E23" s="16">
        <f>'[1]03'!E25</f>
        <v>0</v>
      </c>
      <c r="F23" s="15">
        <f t="shared" si="6"/>
        <v>312</v>
      </c>
      <c r="G23" s="15">
        <f>'[1]03'!H25</f>
        <v>120</v>
      </c>
      <c r="H23" s="16">
        <f>'[1]03'!I25</f>
        <v>0</v>
      </c>
      <c r="I23" s="16">
        <f>'[1]03'!J25</f>
        <v>34</v>
      </c>
      <c r="J23" s="16">
        <f>'[1]03'!K25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'[1]03'!B26</f>
        <v>120</v>
      </c>
      <c r="C24" s="16">
        <f>'[1]03'!C26</f>
        <v>0</v>
      </c>
      <c r="D24" s="16">
        <f>'[1]03'!D26</f>
        <v>192</v>
      </c>
      <c r="E24" s="16">
        <f>'[1]03'!E26</f>
        <v>0</v>
      </c>
      <c r="F24" s="15">
        <f t="shared" si="6"/>
        <v>312</v>
      </c>
      <c r="G24" s="15">
        <f>'[1]03'!H26</f>
        <v>120</v>
      </c>
      <c r="H24" s="16">
        <f>'[1]03'!I26</f>
        <v>0</v>
      </c>
      <c r="I24" s="16">
        <f>'[1]03'!J26</f>
        <v>34</v>
      </c>
      <c r="J24" s="16">
        <f>'[1]03'!K26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'[1]03'!B27</f>
        <v>120</v>
      </c>
      <c r="C25" s="16">
        <f>'[1]03'!C27</f>
        <v>0</v>
      </c>
      <c r="D25" s="16">
        <f>'[1]03'!D27</f>
        <v>192</v>
      </c>
      <c r="E25" s="16">
        <f>'[1]03'!E27</f>
        <v>0</v>
      </c>
      <c r="F25" s="15">
        <f t="shared" si="6"/>
        <v>312</v>
      </c>
      <c r="G25" s="15">
        <f>'[1]03'!H27</f>
        <v>120</v>
      </c>
      <c r="H25" s="16">
        <f>'[1]03'!I27</f>
        <v>0</v>
      </c>
      <c r="I25" s="16">
        <f>'[1]03'!J27</f>
        <v>34</v>
      </c>
      <c r="J25" s="16">
        <f>'[1]03'!K27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'[1]03'!B28</f>
        <v>120</v>
      </c>
      <c r="C26" s="16">
        <f>'[1]03'!C28</f>
        <v>0</v>
      </c>
      <c r="D26" s="16">
        <f>'[1]03'!D28</f>
        <v>192</v>
      </c>
      <c r="E26" s="16">
        <f>'[1]03'!E28</f>
        <v>0</v>
      </c>
      <c r="F26" s="15">
        <f t="shared" si="6"/>
        <v>312</v>
      </c>
      <c r="G26" s="15">
        <f>'[1]03'!H28</f>
        <v>120</v>
      </c>
      <c r="H26" s="16">
        <f>'[1]03'!I28</f>
        <v>0</v>
      </c>
      <c r="I26" s="16">
        <f>'[1]03'!J28</f>
        <v>34</v>
      </c>
      <c r="J26" s="16">
        <f>'[1]03'!K28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'[1]03'!B29</f>
        <v>120</v>
      </c>
      <c r="C27" s="16">
        <f>'[1]03'!C29</f>
        <v>0</v>
      </c>
      <c r="D27" s="16">
        <f>'[1]03'!D29</f>
        <v>192</v>
      </c>
      <c r="E27" s="16">
        <f>'[1]03'!E29</f>
        <v>0</v>
      </c>
      <c r="F27" s="15">
        <f t="shared" si="6"/>
        <v>312</v>
      </c>
      <c r="G27" s="15">
        <f>'[1]03'!H29</f>
        <v>120</v>
      </c>
      <c r="H27" s="16">
        <f>'[1]03'!I29</f>
        <v>0</v>
      </c>
      <c r="I27" s="16">
        <f>'[1]03'!J29</f>
        <v>34</v>
      </c>
      <c r="J27" s="16">
        <f>'[1]03'!K29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'[1]03'!B30</f>
        <v>120</v>
      </c>
      <c r="C28" s="16">
        <f>'[1]03'!C30</f>
        <v>0</v>
      </c>
      <c r="D28" s="16">
        <f>'[1]03'!D30</f>
        <v>192</v>
      </c>
      <c r="E28" s="16">
        <f>'[1]03'!E30</f>
        <v>0</v>
      </c>
      <c r="F28" s="15">
        <f t="shared" si="6"/>
        <v>312</v>
      </c>
      <c r="G28" s="15">
        <f>'[1]03'!H30</f>
        <v>120</v>
      </c>
      <c r="H28" s="16">
        <f>'[1]03'!I30</f>
        <v>0</v>
      </c>
      <c r="I28" s="16">
        <f>'[1]03'!J30</f>
        <v>34</v>
      </c>
      <c r="J28" s="16">
        <f>'[1]03'!K30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'[1]03'!B31</f>
        <v>120</v>
      </c>
      <c r="C29" s="16">
        <f>'[1]03'!C31</f>
        <v>0</v>
      </c>
      <c r="D29" s="16">
        <f>'[1]03'!D31</f>
        <v>192</v>
      </c>
      <c r="E29" s="16">
        <f>'[1]03'!E31</f>
        <v>0</v>
      </c>
      <c r="F29" s="15">
        <f t="shared" si="6"/>
        <v>312</v>
      </c>
      <c r="G29" s="15">
        <f>'[1]03'!H31</f>
        <v>120</v>
      </c>
      <c r="H29" s="16">
        <f>'[1]03'!I31</f>
        <v>0</v>
      </c>
      <c r="I29" s="16">
        <f>'[1]03'!J31</f>
        <v>34</v>
      </c>
      <c r="J29" s="16">
        <f>'[1]03'!K31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'[1]03'!B32</f>
        <v>120</v>
      </c>
      <c r="C30" s="16">
        <f>'[1]03'!C32</f>
        <v>0</v>
      </c>
      <c r="D30" s="16">
        <f>'[1]03'!D32</f>
        <v>192</v>
      </c>
      <c r="E30" s="16">
        <f>'[1]03'!E32</f>
        <v>0</v>
      </c>
      <c r="F30" s="15">
        <f t="shared" si="6"/>
        <v>312</v>
      </c>
      <c r="G30" s="15">
        <f>'[1]03'!H32</f>
        <v>120</v>
      </c>
      <c r="H30" s="16">
        <f>'[1]03'!I32</f>
        <v>0</v>
      </c>
      <c r="I30" s="16">
        <f>'[1]03'!J32</f>
        <v>34</v>
      </c>
      <c r="J30" s="16">
        <f>'[1]03'!K32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'[1]03'!B33</f>
        <v>120</v>
      </c>
      <c r="C31" s="16">
        <f>'[1]03'!C33</f>
        <v>0</v>
      </c>
      <c r="D31" s="16">
        <f>'[1]03'!D33</f>
        <v>192</v>
      </c>
      <c r="E31" s="16">
        <f>'[1]03'!E33</f>
        <v>0</v>
      </c>
      <c r="F31" s="15">
        <f t="shared" si="6"/>
        <v>312</v>
      </c>
      <c r="G31" s="15">
        <f>'[1]03'!H33</f>
        <v>120</v>
      </c>
      <c r="H31" s="16">
        <f>'[1]03'!I33</f>
        <v>0</v>
      </c>
      <c r="I31" s="16">
        <f>'[1]03'!J33</f>
        <v>32</v>
      </c>
      <c r="J31" s="16">
        <f>'[1]03'!K33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'[1]03'!B34</f>
        <v>120</v>
      </c>
      <c r="C32" s="16">
        <f>'[1]03'!C34</f>
        <v>0</v>
      </c>
      <c r="D32" s="16">
        <f>'[1]03'!D34</f>
        <v>192</v>
      </c>
      <c r="E32" s="16">
        <f>'[1]03'!E34</f>
        <v>0</v>
      </c>
      <c r="F32" s="15">
        <f t="shared" si="6"/>
        <v>312</v>
      </c>
      <c r="G32" s="15">
        <f>'[1]03'!H34</f>
        <v>120</v>
      </c>
      <c r="H32" s="16">
        <f>'[1]03'!I34</f>
        <v>0</v>
      </c>
      <c r="I32" s="16">
        <f>'[1]03'!J34</f>
        <v>32</v>
      </c>
      <c r="J32" s="16">
        <f>'[1]03'!K34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'[1]03'!B35</f>
        <v>120</v>
      </c>
      <c r="C33" s="16">
        <f>'[1]03'!C35</f>
        <v>0</v>
      </c>
      <c r="D33" s="16">
        <f>'[1]03'!D35</f>
        <v>192</v>
      </c>
      <c r="E33" s="16">
        <f>'[1]03'!E35</f>
        <v>0</v>
      </c>
      <c r="F33" s="15">
        <f t="shared" si="6"/>
        <v>312</v>
      </c>
      <c r="G33" s="15">
        <f>'[1]03'!H35</f>
        <v>120</v>
      </c>
      <c r="H33" s="16">
        <f>'[1]03'!I35</f>
        <v>0</v>
      </c>
      <c r="I33" s="16">
        <f>'[1]03'!J35</f>
        <v>32</v>
      </c>
      <c r="J33" s="16">
        <f>'[1]03'!K35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'[1]03'!B36</f>
        <v>120</v>
      </c>
      <c r="C34" s="16">
        <f>'[1]03'!C36</f>
        <v>0</v>
      </c>
      <c r="D34" s="16">
        <f>'[1]03'!D36</f>
        <v>192</v>
      </c>
      <c r="E34" s="16">
        <f>'[1]03'!E36</f>
        <v>0</v>
      </c>
      <c r="F34" s="15">
        <f t="shared" si="6"/>
        <v>312</v>
      </c>
      <c r="G34" s="15">
        <f>'[1]03'!H36</f>
        <v>120</v>
      </c>
      <c r="H34" s="16">
        <f>'[1]03'!I36</f>
        <v>0</v>
      </c>
      <c r="I34" s="16">
        <f>'[1]03'!J36</f>
        <v>32</v>
      </c>
      <c r="J34" s="16">
        <f>'[1]03'!K36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'[1]03'!B37</f>
        <v>120</v>
      </c>
      <c r="C35" s="16">
        <f>'[1]03'!C37</f>
        <v>0</v>
      </c>
      <c r="D35" s="16">
        <f>'[1]03'!D37</f>
        <v>192</v>
      </c>
      <c r="E35" s="16">
        <f>'[1]03'!E37</f>
        <v>0</v>
      </c>
      <c r="F35" s="15">
        <f t="shared" si="6"/>
        <v>312</v>
      </c>
      <c r="G35" s="15">
        <f>'[1]03'!H37</f>
        <v>120</v>
      </c>
      <c r="H35" s="16">
        <f>'[1]03'!I37</f>
        <v>0</v>
      </c>
      <c r="I35" s="16">
        <f>'[1]03'!J37</f>
        <v>32</v>
      </c>
      <c r="J35" s="16">
        <f>'[1]03'!K37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'[1]03'!B38</f>
        <v>120</v>
      </c>
      <c r="C36" s="16">
        <f>'[1]03'!C38</f>
        <v>0</v>
      </c>
      <c r="D36" s="16">
        <f>'[1]03'!D38</f>
        <v>192</v>
      </c>
      <c r="E36" s="16">
        <f>'[1]03'!E38</f>
        <v>0</v>
      </c>
      <c r="F36" s="15">
        <f t="shared" si="6"/>
        <v>312</v>
      </c>
      <c r="G36" s="15">
        <f>'[1]03'!H38</f>
        <v>120</v>
      </c>
      <c r="H36" s="16">
        <f>'[1]03'!I38</f>
        <v>0</v>
      </c>
      <c r="I36" s="16">
        <f>'[1]03'!J38</f>
        <v>32</v>
      </c>
      <c r="J36" s="16">
        <f>'[1]03'!K38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'[1]03'!B39</f>
        <v>120</v>
      </c>
      <c r="C37" s="16">
        <f>'[1]03'!C39</f>
        <v>0</v>
      </c>
      <c r="D37" s="16">
        <f>'[1]03'!D39</f>
        <v>192</v>
      </c>
      <c r="E37" s="16">
        <f>'[1]03'!E39</f>
        <v>0</v>
      </c>
      <c r="F37" s="15">
        <f t="shared" si="6"/>
        <v>312</v>
      </c>
      <c r="G37" s="15">
        <f>'[1]03'!H39</f>
        <v>120</v>
      </c>
      <c r="H37" s="16">
        <f>'[1]03'!I39</f>
        <v>0</v>
      </c>
      <c r="I37" s="16">
        <f>'[1]03'!J39</f>
        <v>32</v>
      </c>
      <c r="J37" s="16">
        <f>'[1]03'!K39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'[1]03'!B40</f>
        <v>120</v>
      </c>
      <c r="C38" s="16">
        <f>'[1]03'!C40</f>
        <v>0</v>
      </c>
      <c r="D38" s="16">
        <f>'[1]03'!D40</f>
        <v>192</v>
      </c>
      <c r="E38" s="16">
        <f>'[1]03'!E40</f>
        <v>0</v>
      </c>
      <c r="F38" s="15">
        <f t="shared" si="6"/>
        <v>312</v>
      </c>
      <c r="G38" s="15">
        <f>'[1]03'!H40</f>
        <v>120</v>
      </c>
      <c r="H38" s="16">
        <f>'[1]03'!I40</f>
        <v>0</v>
      </c>
      <c r="I38" s="16">
        <f>'[1]03'!J40</f>
        <v>32</v>
      </c>
      <c r="J38" s="16">
        <f>'[1]03'!K40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'[1]03'!B41</f>
        <v>120</v>
      </c>
      <c r="C39" s="16">
        <f>'[1]03'!C41</f>
        <v>0</v>
      </c>
      <c r="D39" s="16">
        <f>'[1]03'!D41</f>
        <v>192</v>
      </c>
      <c r="E39" s="16">
        <f>'[1]03'!E41</f>
        <v>0</v>
      </c>
      <c r="F39" s="15">
        <f t="shared" si="6"/>
        <v>312</v>
      </c>
      <c r="G39" s="15">
        <f>'[1]03'!H41</f>
        <v>120</v>
      </c>
      <c r="H39" s="16">
        <f>'[1]03'!I41</f>
        <v>0</v>
      </c>
      <c r="I39" s="16">
        <f>'[1]03'!J41</f>
        <v>30</v>
      </c>
      <c r="J39" s="16">
        <f>'[1]03'!K41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'[1]03'!B42</f>
        <v>120</v>
      </c>
      <c r="C40" s="16">
        <f>'[1]03'!C42</f>
        <v>0</v>
      </c>
      <c r="D40" s="16">
        <f>'[1]03'!D42</f>
        <v>192</v>
      </c>
      <c r="E40" s="16">
        <f>'[1]03'!E42</f>
        <v>0</v>
      </c>
      <c r="F40" s="15">
        <f t="shared" si="6"/>
        <v>312</v>
      </c>
      <c r="G40" s="15">
        <f>'[1]03'!H42</f>
        <v>120</v>
      </c>
      <c r="H40" s="16">
        <f>'[1]03'!I42</f>
        <v>0</v>
      </c>
      <c r="I40" s="16">
        <f>'[1]03'!J42</f>
        <v>30</v>
      </c>
      <c r="J40" s="16">
        <f>'[1]03'!K42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'[1]03'!B43</f>
        <v>120</v>
      </c>
      <c r="C41" s="16">
        <f>'[1]03'!C43</f>
        <v>0</v>
      </c>
      <c r="D41" s="16">
        <f>'[1]03'!D43</f>
        <v>192</v>
      </c>
      <c r="E41" s="16">
        <f>'[1]03'!E43</f>
        <v>0</v>
      </c>
      <c r="F41" s="15">
        <f t="shared" si="6"/>
        <v>312</v>
      </c>
      <c r="G41" s="15">
        <f>'[1]03'!H43</f>
        <v>120</v>
      </c>
      <c r="H41" s="16">
        <f>'[1]03'!I43</f>
        <v>0</v>
      </c>
      <c r="I41" s="16">
        <f>'[1]03'!J43</f>
        <v>30</v>
      </c>
      <c r="J41" s="16">
        <f>'[1]03'!K43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'[1]03'!B44</f>
        <v>120</v>
      </c>
      <c r="C42" s="16">
        <f>'[1]03'!C44</f>
        <v>0</v>
      </c>
      <c r="D42" s="16">
        <f>'[1]03'!D44</f>
        <v>192</v>
      </c>
      <c r="E42" s="16">
        <f>'[1]03'!E44</f>
        <v>0</v>
      </c>
      <c r="F42" s="15">
        <f t="shared" si="6"/>
        <v>312</v>
      </c>
      <c r="G42" s="15">
        <f>'[1]03'!H44</f>
        <v>120</v>
      </c>
      <c r="H42" s="16">
        <f>'[1]03'!I44</f>
        <v>0</v>
      </c>
      <c r="I42" s="16">
        <f>'[1]03'!J44</f>
        <v>30</v>
      </c>
      <c r="J42" s="16">
        <f>'[1]03'!K44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'[1]03'!B45</f>
        <v>120</v>
      </c>
      <c r="C43" s="16">
        <f>'[1]03'!C45</f>
        <v>0</v>
      </c>
      <c r="D43" s="16">
        <f>'[1]03'!D45</f>
        <v>186</v>
      </c>
      <c r="E43" s="16">
        <f>'[1]03'!E45</f>
        <v>0</v>
      </c>
      <c r="F43" s="15">
        <f t="shared" si="6"/>
        <v>306</v>
      </c>
      <c r="G43" s="15">
        <f>'[1]03'!H45</f>
        <v>120</v>
      </c>
      <c r="H43" s="16">
        <f>'[1]03'!I45</f>
        <v>0</v>
      </c>
      <c r="I43" s="16">
        <f>'[1]03'!J45</f>
        <v>30</v>
      </c>
      <c r="J43" s="16">
        <f>'[1]03'!K45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'[1]03'!B46</f>
        <v>120</v>
      </c>
      <c r="C44" s="16">
        <f>'[1]03'!C46</f>
        <v>0</v>
      </c>
      <c r="D44" s="16">
        <f>'[1]03'!D46</f>
        <v>186</v>
      </c>
      <c r="E44" s="16">
        <f>'[1]03'!E46</f>
        <v>0</v>
      </c>
      <c r="F44" s="15">
        <f t="shared" si="6"/>
        <v>306</v>
      </c>
      <c r="G44" s="15">
        <f>'[1]03'!H46</f>
        <v>120</v>
      </c>
      <c r="H44" s="16">
        <f>'[1]03'!I46</f>
        <v>0</v>
      </c>
      <c r="I44" s="16">
        <f>'[1]03'!J46</f>
        <v>30</v>
      </c>
      <c r="J44" s="16">
        <f>'[1]03'!K46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'[1]03'!B47</f>
        <v>120</v>
      </c>
      <c r="C45" s="16">
        <f>'[1]03'!C47</f>
        <v>0</v>
      </c>
      <c r="D45" s="16">
        <f>'[1]03'!D47</f>
        <v>186</v>
      </c>
      <c r="E45" s="16">
        <f>'[1]03'!E47</f>
        <v>0</v>
      </c>
      <c r="F45" s="15">
        <f t="shared" si="6"/>
        <v>306</v>
      </c>
      <c r="G45" s="15">
        <f>'[1]03'!H47</f>
        <v>120</v>
      </c>
      <c r="H45" s="16">
        <f>'[1]03'!I47</f>
        <v>0</v>
      </c>
      <c r="I45" s="16">
        <f>'[1]03'!J47</f>
        <v>30</v>
      </c>
      <c r="J45" s="16">
        <f>'[1]03'!K47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'[1]03'!B48</f>
        <v>120</v>
      </c>
      <c r="C46" s="16">
        <f>'[1]03'!C48</f>
        <v>0</v>
      </c>
      <c r="D46" s="16">
        <f>'[1]03'!D48</f>
        <v>186</v>
      </c>
      <c r="E46" s="16">
        <f>'[1]03'!E48</f>
        <v>0</v>
      </c>
      <c r="F46" s="15">
        <f t="shared" si="6"/>
        <v>306</v>
      </c>
      <c r="G46" s="15">
        <f>'[1]03'!H48</f>
        <v>120</v>
      </c>
      <c r="H46" s="16">
        <f>'[1]03'!I48</f>
        <v>0</v>
      </c>
      <c r="I46" s="16">
        <f>'[1]03'!J48</f>
        <v>30</v>
      </c>
      <c r="J46" s="16">
        <f>'[1]03'!K48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'[1]03'!B49</f>
        <v>120</v>
      </c>
      <c r="C47" s="16">
        <f>'[1]03'!C49</f>
        <v>0</v>
      </c>
      <c r="D47" s="16">
        <f>'[1]03'!D49</f>
        <v>186</v>
      </c>
      <c r="E47" s="16">
        <f>'[1]03'!E49</f>
        <v>0</v>
      </c>
      <c r="F47" s="15">
        <f t="shared" si="6"/>
        <v>306</v>
      </c>
      <c r="G47" s="15">
        <f>'[1]03'!H49</f>
        <v>120</v>
      </c>
      <c r="H47" s="16">
        <f>'[1]03'!I49</f>
        <v>0</v>
      </c>
      <c r="I47" s="16">
        <f>'[1]03'!J49</f>
        <v>30</v>
      </c>
      <c r="J47" s="16">
        <f>'[1]03'!K49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'[1]03'!B50</f>
        <v>120</v>
      </c>
      <c r="C48" s="16">
        <f>'[1]03'!C50</f>
        <v>0</v>
      </c>
      <c r="D48" s="16">
        <f>'[1]03'!D50</f>
        <v>186</v>
      </c>
      <c r="E48" s="16">
        <f>'[1]03'!E50</f>
        <v>0</v>
      </c>
      <c r="F48" s="15">
        <f t="shared" si="6"/>
        <v>306</v>
      </c>
      <c r="G48" s="15">
        <f>'[1]03'!H50</f>
        <v>120</v>
      </c>
      <c r="H48" s="16">
        <f>'[1]03'!I50</f>
        <v>0</v>
      </c>
      <c r="I48" s="16">
        <f>'[1]03'!J50</f>
        <v>30</v>
      </c>
      <c r="J48" s="16">
        <f>'[1]03'!K50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'[1]03'!B51</f>
        <v>120</v>
      </c>
      <c r="C49" s="16">
        <f>'[1]03'!C51</f>
        <v>0</v>
      </c>
      <c r="D49" s="16">
        <f>'[1]03'!D51</f>
        <v>186</v>
      </c>
      <c r="E49" s="16">
        <f>'[1]03'!E51</f>
        <v>0</v>
      </c>
      <c r="F49" s="15">
        <f t="shared" si="6"/>
        <v>306</v>
      </c>
      <c r="G49" s="15">
        <f>'[1]03'!H51</f>
        <v>120</v>
      </c>
      <c r="H49" s="16">
        <f>'[1]03'!I51</f>
        <v>0</v>
      </c>
      <c r="I49" s="16">
        <f>'[1]03'!J51</f>
        <v>30</v>
      </c>
      <c r="J49" s="16">
        <f>'[1]03'!K51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'[1]03'!B52</f>
        <v>120</v>
      </c>
      <c r="C50" s="16">
        <f>'[1]03'!C52</f>
        <v>0</v>
      </c>
      <c r="D50" s="16">
        <f>'[1]03'!D52</f>
        <v>186</v>
      </c>
      <c r="E50" s="16">
        <f>'[1]03'!E52</f>
        <v>0</v>
      </c>
      <c r="F50" s="15">
        <f t="shared" si="6"/>
        <v>306</v>
      </c>
      <c r="G50" s="15">
        <f>'[1]03'!H52</f>
        <v>120</v>
      </c>
      <c r="H50" s="16">
        <f>'[1]03'!I52</f>
        <v>0</v>
      </c>
      <c r="I50" s="16">
        <f>'[1]03'!J52</f>
        <v>30</v>
      </c>
      <c r="J50" s="16">
        <f>'[1]03'!K52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'[1]03'!B53</f>
        <v>120</v>
      </c>
      <c r="C51" s="16">
        <f>'[1]03'!C53</f>
        <v>0</v>
      </c>
      <c r="D51" s="16">
        <f>'[1]03'!D53</f>
        <v>186</v>
      </c>
      <c r="E51" s="16">
        <f>'[1]03'!E53</f>
        <v>0</v>
      </c>
      <c r="F51" s="15">
        <f t="shared" si="6"/>
        <v>306</v>
      </c>
      <c r="G51" s="15">
        <f>'[1]03'!H53</f>
        <v>120</v>
      </c>
      <c r="H51" s="16">
        <f>'[1]03'!I53</f>
        <v>0</v>
      </c>
      <c r="I51" s="16">
        <f>'[1]03'!J53</f>
        <v>30</v>
      </c>
      <c r="J51" s="16">
        <f>'[1]03'!K53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'[1]03'!B54</f>
        <v>120</v>
      </c>
      <c r="C52" s="16">
        <f>'[1]03'!C54</f>
        <v>0</v>
      </c>
      <c r="D52" s="16">
        <f>'[1]03'!D54</f>
        <v>186</v>
      </c>
      <c r="E52" s="16">
        <f>'[1]03'!E54</f>
        <v>0</v>
      </c>
      <c r="F52" s="15">
        <f t="shared" si="6"/>
        <v>306</v>
      </c>
      <c r="G52" s="15">
        <f>'[1]03'!H54</f>
        <v>120</v>
      </c>
      <c r="H52" s="16">
        <f>'[1]03'!I54</f>
        <v>0</v>
      </c>
      <c r="I52" s="16">
        <f>'[1]03'!J54</f>
        <v>30</v>
      </c>
      <c r="J52" s="16">
        <f>'[1]03'!K54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'[1]03'!B55</f>
        <v>120</v>
      </c>
      <c r="C53" s="16">
        <f>'[1]03'!C55</f>
        <v>0</v>
      </c>
      <c r="D53" s="16">
        <f>'[1]03'!D55</f>
        <v>186</v>
      </c>
      <c r="E53" s="16">
        <f>'[1]03'!E55</f>
        <v>0</v>
      </c>
      <c r="F53" s="15">
        <f t="shared" si="6"/>
        <v>306</v>
      </c>
      <c r="G53" s="15">
        <f>'[1]03'!H55</f>
        <v>120</v>
      </c>
      <c r="H53" s="16">
        <f>'[1]03'!I55</f>
        <v>0</v>
      </c>
      <c r="I53" s="16">
        <f>'[1]03'!J55</f>
        <v>36</v>
      </c>
      <c r="J53" s="16">
        <f>'[1]03'!K55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'[1]03'!B56</f>
        <v>120</v>
      </c>
      <c r="C54" s="16">
        <f>'[1]03'!C56</f>
        <v>0</v>
      </c>
      <c r="D54" s="16">
        <f>'[1]03'!D56</f>
        <v>186</v>
      </c>
      <c r="E54" s="16">
        <f>'[1]03'!E56</f>
        <v>0</v>
      </c>
      <c r="F54" s="15">
        <f t="shared" si="6"/>
        <v>306</v>
      </c>
      <c r="G54" s="15">
        <f>'[1]03'!H56</f>
        <v>120</v>
      </c>
      <c r="H54" s="16">
        <f>'[1]03'!I56</f>
        <v>0</v>
      </c>
      <c r="I54" s="16">
        <f>'[1]03'!J56</f>
        <v>36</v>
      </c>
      <c r="J54" s="16">
        <f>'[1]03'!K56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'[1]03'!B57</f>
        <v>120</v>
      </c>
      <c r="C55" s="16">
        <f>'[1]03'!C57</f>
        <v>0</v>
      </c>
      <c r="D55" s="16">
        <f>'[1]03'!D57</f>
        <v>186</v>
      </c>
      <c r="E55" s="16">
        <f>'[1]03'!E57</f>
        <v>0</v>
      </c>
      <c r="F55" s="15">
        <f t="shared" si="6"/>
        <v>306</v>
      </c>
      <c r="G55" s="15">
        <f>'[1]03'!H57</f>
        <v>120</v>
      </c>
      <c r="H55" s="16">
        <f>'[1]03'!I57</f>
        <v>0</v>
      </c>
      <c r="I55" s="16">
        <f>'[1]03'!J57</f>
        <v>37</v>
      </c>
      <c r="J55" s="16">
        <f>'[1]03'!K57</f>
        <v>0</v>
      </c>
      <c r="K55" s="15">
        <f t="shared" si="4"/>
        <v>157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37</v>
      </c>
      <c r="P55" s="16">
        <f t="shared" si="10"/>
        <v>0</v>
      </c>
      <c r="Q55" s="17">
        <f t="shared" si="5"/>
        <v>157</v>
      </c>
    </row>
    <row r="56" spans="1:17">
      <c r="A56" s="8" t="s">
        <v>98</v>
      </c>
      <c r="B56" s="15">
        <f>'[1]03'!B58</f>
        <v>120</v>
      </c>
      <c r="C56" s="16">
        <f>'[1]03'!C58</f>
        <v>0</v>
      </c>
      <c r="D56" s="16">
        <f>'[1]03'!D58</f>
        <v>186</v>
      </c>
      <c r="E56" s="16">
        <f>'[1]03'!E58</f>
        <v>0</v>
      </c>
      <c r="F56" s="15">
        <f t="shared" si="6"/>
        <v>306</v>
      </c>
      <c r="G56" s="15">
        <f>'[1]03'!H58</f>
        <v>120</v>
      </c>
      <c r="H56" s="16">
        <f>'[1]03'!I58</f>
        <v>0</v>
      </c>
      <c r="I56" s="16">
        <f>'[1]03'!J58</f>
        <v>37</v>
      </c>
      <c r="J56" s="16">
        <f>'[1]03'!K58</f>
        <v>0</v>
      </c>
      <c r="K56" s="15">
        <f t="shared" si="4"/>
        <v>157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37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'[1]03'!B59</f>
        <v>120</v>
      </c>
      <c r="C57" s="16">
        <f>'[1]03'!C59</f>
        <v>0</v>
      </c>
      <c r="D57" s="16">
        <f>'[1]03'!D59</f>
        <v>186</v>
      </c>
      <c r="E57" s="16">
        <f>'[1]03'!E59</f>
        <v>0</v>
      </c>
      <c r="F57" s="15">
        <f t="shared" si="6"/>
        <v>306</v>
      </c>
      <c r="G57" s="15">
        <f>'[1]03'!H59</f>
        <v>120</v>
      </c>
      <c r="H57" s="16">
        <f>'[1]03'!I59</f>
        <v>0</v>
      </c>
      <c r="I57" s="16">
        <f>'[1]03'!J59</f>
        <v>37</v>
      </c>
      <c r="J57" s="16">
        <f>'[1]03'!K59</f>
        <v>0</v>
      </c>
      <c r="K57" s="15">
        <f t="shared" si="4"/>
        <v>157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37</v>
      </c>
      <c r="P57" s="16">
        <f t="shared" si="10"/>
        <v>0</v>
      </c>
      <c r="Q57" s="17">
        <f t="shared" si="5"/>
        <v>157</v>
      </c>
    </row>
    <row r="58" spans="1:17">
      <c r="A58" s="8" t="s">
        <v>100</v>
      </c>
      <c r="B58" s="15">
        <f>'[1]03'!B60</f>
        <v>120</v>
      </c>
      <c r="C58" s="16">
        <f>'[1]03'!C60</f>
        <v>0</v>
      </c>
      <c r="D58" s="16">
        <f>'[1]03'!D60</f>
        <v>186</v>
      </c>
      <c r="E58" s="16">
        <f>'[1]03'!E60</f>
        <v>0</v>
      </c>
      <c r="F58" s="15">
        <f t="shared" si="6"/>
        <v>306</v>
      </c>
      <c r="G58" s="15">
        <f>'[1]03'!H60</f>
        <v>120</v>
      </c>
      <c r="H58" s="16">
        <f>'[1]03'!I60</f>
        <v>0</v>
      </c>
      <c r="I58" s="16">
        <f>'[1]03'!J60</f>
        <v>37</v>
      </c>
      <c r="J58" s="16">
        <f>'[1]03'!K60</f>
        <v>0</v>
      </c>
      <c r="K58" s="15">
        <f t="shared" si="4"/>
        <v>157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37</v>
      </c>
      <c r="P58" s="16">
        <f t="shared" si="10"/>
        <v>0</v>
      </c>
      <c r="Q58" s="17">
        <f t="shared" si="5"/>
        <v>157</v>
      </c>
    </row>
    <row r="59" spans="1:17">
      <c r="A59" s="8" t="s">
        <v>101</v>
      </c>
      <c r="B59" s="15">
        <f>'[1]03'!B61</f>
        <v>120</v>
      </c>
      <c r="C59" s="16">
        <f>'[1]03'!C61</f>
        <v>0</v>
      </c>
      <c r="D59" s="16">
        <f>'[1]03'!D61</f>
        <v>186</v>
      </c>
      <c r="E59" s="16">
        <f>'[1]03'!E61</f>
        <v>0</v>
      </c>
      <c r="F59" s="15">
        <f t="shared" si="6"/>
        <v>306</v>
      </c>
      <c r="G59" s="15">
        <f>'[1]03'!H61</f>
        <v>120</v>
      </c>
      <c r="H59" s="16">
        <f>'[1]03'!I61</f>
        <v>0</v>
      </c>
      <c r="I59" s="16">
        <f>'[1]03'!J61</f>
        <v>37</v>
      </c>
      <c r="J59" s="16">
        <f>'[1]03'!K61</f>
        <v>0</v>
      </c>
      <c r="K59" s="15">
        <f t="shared" si="4"/>
        <v>157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37</v>
      </c>
      <c r="P59" s="16">
        <f t="shared" si="10"/>
        <v>0</v>
      </c>
      <c r="Q59" s="17">
        <f t="shared" si="5"/>
        <v>157</v>
      </c>
    </row>
    <row r="60" spans="1:17">
      <c r="A60" s="8" t="s">
        <v>102</v>
      </c>
      <c r="B60" s="15">
        <f>'[1]03'!B62</f>
        <v>120</v>
      </c>
      <c r="C60" s="16">
        <f>'[1]03'!C62</f>
        <v>0</v>
      </c>
      <c r="D60" s="16">
        <f>'[1]03'!D62</f>
        <v>186</v>
      </c>
      <c r="E60" s="16">
        <f>'[1]03'!E62</f>
        <v>0</v>
      </c>
      <c r="F60" s="15">
        <f t="shared" si="6"/>
        <v>306</v>
      </c>
      <c r="G60" s="15">
        <f>'[1]03'!H62</f>
        <v>120</v>
      </c>
      <c r="H60" s="16">
        <f>'[1]03'!I62</f>
        <v>0</v>
      </c>
      <c r="I60" s="16">
        <f>'[1]03'!J62</f>
        <v>33</v>
      </c>
      <c r="J60" s="16">
        <f>'[1]03'!K62</f>
        <v>0</v>
      </c>
      <c r="K60" s="15">
        <f t="shared" si="4"/>
        <v>153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33</v>
      </c>
      <c r="P60" s="16">
        <f t="shared" si="10"/>
        <v>0</v>
      </c>
      <c r="Q60" s="17">
        <f t="shared" si="5"/>
        <v>153</v>
      </c>
    </row>
    <row r="61" spans="1:17">
      <c r="A61" s="8" t="s">
        <v>103</v>
      </c>
      <c r="B61" s="15">
        <f>'[1]03'!B63</f>
        <v>120</v>
      </c>
      <c r="C61" s="16">
        <f>'[1]03'!C63</f>
        <v>0</v>
      </c>
      <c r="D61" s="16">
        <f>'[1]03'!D63</f>
        <v>186</v>
      </c>
      <c r="E61" s="16">
        <f>'[1]03'!E63</f>
        <v>0</v>
      </c>
      <c r="F61" s="15">
        <f t="shared" si="6"/>
        <v>306</v>
      </c>
      <c r="G61" s="15">
        <f>'[1]03'!H63</f>
        <v>120</v>
      </c>
      <c r="H61" s="16">
        <f>'[1]03'!I63</f>
        <v>0</v>
      </c>
      <c r="I61" s="16">
        <f>'[1]03'!J63</f>
        <v>33</v>
      </c>
      <c r="J61" s="16">
        <f>'[1]03'!K63</f>
        <v>0</v>
      </c>
      <c r="K61" s="15">
        <f t="shared" si="4"/>
        <v>153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33</v>
      </c>
      <c r="P61" s="16">
        <f t="shared" si="10"/>
        <v>0</v>
      </c>
      <c r="Q61" s="17">
        <f t="shared" si="5"/>
        <v>153</v>
      </c>
    </row>
    <row r="62" spans="1:17">
      <c r="A62" s="8" t="s">
        <v>104</v>
      </c>
      <c r="B62" s="15">
        <f>'[1]03'!B64</f>
        <v>120</v>
      </c>
      <c r="C62" s="16">
        <f>'[1]03'!C64</f>
        <v>0</v>
      </c>
      <c r="D62" s="16">
        <f>'[1]03'!D64</f>
        <v>186</v>
      </c>
      <c r="E62" s="16">
        <f>'[1]03'!E64</f>
        <v>0</v>
      </c>
      <c r="F62" s="15">
        <f t="shared" si="6"/>
        <v>306</v>
      </c>
      <c r="G62" s="15">
        <f>'[1]03'!H64</f>
        <v>120</v>
      </c>
      <c r="H62" s="16">
        <f>'[1]03'!I64</f>
        <v>0</v>
      </c>
      <c r="I62" s="16">
        <f>'[1]03'!J64</f>
        <v>33</v>
      </c>
      <c r="J62" s="16">
        <f>'[1]03'!K64</f>
        <v>0</v>
      </c>
      <c r="K62" s="15">
        <f t="shared" si="4"/>
        <v>153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33</v>
      </c>
      <c r="P62" s="16">
        <f t="shared" si="10"/>
        <v>0</v>
      </c>
      <c r="Q62" s="17">
        <f t="shared" si="5"/>
        <v>153</v>
      </c>
    </row>
    <row r="63" spans="1:17">
      <c r="A63" s="8" t="s">
        <v>105</v>
      </c>
      <c r="B63" s="15">
        <f>'[1]03'!B65</f>
        <v>120</v>
      </c>
      <c r="C63" s="16">
        <f>'[1]03'!C65</f>
        <v>0</v>
      </c>
      <c r="D63" s="16">
        <f>'[1]03'!D65</f>
        <v>186</v>
      </c>
      <c r="E63" s="16">
        <f>'[1]03'!E65</f>
        <v>0</v>
      </c>
      <c r="F63" s="15">
        <f t="shared" si="6"/>
        <v>306</v>
      </c>
      <c r="G63" s="15">
        <f>'[1]03'!H65</f>
        <v>120</v>
      </c>
      <c r="H63" s="16">
        <f>'[1]03'!I65</f>
        <v>0</v>
      </c>
      <c r="I63" s="16">
        <f>'[1]03'!J65</f>
        <v>30</v>
      </c>
      <c r="J63" s="16">
        <f>'[1]03'!K65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'[1]03'!B66</f>
        <v>120</v>
      </c>
      <c r="C64" s="16">
        <f>'[1]03'!C66</f>
        <v>0</v>
      </c>
      <c r="D64" s="16">
        <f>'[1]03'!D66</f>
        <v>186</v>
      </c>
      <c r="E64" s="16">
        <f>'[1]03'!E66</f>
        <v>0</v>
      </c>
      <c r="F64" s="15">
        <f t="shared" si="6"/>
        <v>306</v>
      </c>
      <c r="G64" s="15">
        <f>'[1]03'!H66</f>
        <v>120</v>
      </c>
      <c r="H64" s="16">
        <f>'[1]03'!I66</f>
        <v>0</v>
      </c>
      <c r="I64" s="16">
        <f>'[1]03'!J66</f>
        <v>30</v>
      </c>
      <c r="J64" s="16">
        <f>'[1]03'!K66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'[1]03'!B67</f>
        <v>120</v>
      </c>
      <c r="C65" s="16">
        <f>'[1]03'!C67</f>
        <v>0</v>
      </c>
      <c r="D65" s="16">
        <f>'[1]03'!D67</f>
        <v>186</v>
      </c>
      <c r="E65" s="16">
        <f>'[1]03'!E67</f>
        <v>0</v>
      </c>
      <c r="F65" s="15">
        <f t="shared" si="6"/>
        <v>306</v>
      </c>
      <c r="G65" s="15">
        <f>'[1]03'!H67</f>
        <v>120</v>
      </c>
      <c r="H65" s="16">
        <f>'[1]03'!I67</f>
        <v>0</v>
      </c>
      <c r="I65" s="16">
        <f>'[1]03'!J67</f>
        <v>30</v>
      </c>
      <c r="J65" s="16">
        <f>'[1]03'!K67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'[1]03'!B68</f>
        <v>120</v>
      </c>
      <c r="C66" s="16">
        <f>'[1]03'!C68</f>
        <v>0</v>
      </c>
      <c r="D66" s="16">
        <f>'[1]03'!D68</f>
        <v>186</v>
      </c>
      <c r="E66" s="16">
        <f>'[1]03'!E68</f>
        <v>0</v>
      </c>
      <c r="F66" s="15">
        <f t="shared" si="6"/>
        <v>306</v>
      </c>
      <c r="G66" s="15">
        <f>'[1]03'!H68</f>
        <v>120</v>
      </c>
      <c r="H66" s="16">
        <f>'[1]03'!I68</f>
        <v>0</v>
      </c>
      <c r="I66" s="16">
        <f>'[1]03'!J68</f>
        <v>30</v>
      </c>
      <c r="J66" s="16">
        <f>'[1]03'!K68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'[1]03'!B69</f>
        <v>120</v>
      </c>
      <c r="C67" s="16">
        <f>'[1]03'!C69</f>
        <v>0</v>
      </c>
      <c r="D67" s="16">
        <f>'[1]03'!D69</f>
        <v>186</v>
      </c>
      <c r="E67" s="16">
        <f>'[1]03'!E69</f>
        <v>0</v>
      </c>
      <c r="F67" s="15">
        <f t="shared" si="6"/>
        <v>306</v>
      </c>
      <c r="G67" s="15">
        <f>'[1]03'!H69</f>
        <v>120</v>
      </c>
      <c r="H67" s="16">
        <f>'[1]03'!I69</f>
        <v>0</v>
      </c>
      <c r="I67" s="16">
        <f>'[1]03'!J69</f>
        <v>30</v>
      </c>
      <c r="J67" s="16">
        <f>'[1]03'!K69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'[1]03'!B70</f>
        <v>120</v>
      </c>
      <c r="C68" s="16">
        <f>'[1]03'!C70</f>
        <v>0</v>
      </c>
      <c r="D68" s="16">
        <f>'[1]03'!D70</f>
        <v>186</v>
      </c>
      <c r="E68" s="16">
        <f>'[1]03'!E70</f>
        <v>0</v>
      </c>
      <c r="F68" s="15">
        <f t="shared" si="6"/>
        <v>306</v>
      </c>
      <c r="G68" s="15">
        <f>'[1]03'!H70</f>
        <v>120</v>
      </c>
      <c r="H68" s="16">
        <f>'[1]03'!I70</f>
        <v>0</v>
      </c>
      <c r="I68" s="16">
        <f>'[1]03'!J70</f>
        <v>30</v>
      </c>
      <c r="J68" s="16">
        <f>'[1]03'!K70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'[1]03'!B71</f>
        <v>120</v>
      </c>
      <c r="C69" s="16">
        <f>'[1]03'!C71</f>
        <v>0</v>
      </c>
      <c r="D69" s="16">
        <f>'[1]03'!D71</f>
        <v>186</v>
      </c>
      <c r="E69" s="16">
        <f>'[1]03'!E71</f>
        <v>0</v>
      </c>
      <c r="F69" s="15">
        <f t="shared" ref="F69:F98" si="17">SUM(B69:E69)</f>
        <v>306</v>
      </c>
      <c r="G69" s="15">
        <f>'[1]03'!H71</f>
        <v>120</v>
      </c>
      <c r="H69" s="16">
        <f>'[1]03'!I71</f>
        <v>0</v>
      </c>
      <c r="I69" s="16">
        <f>'[1]03'!J71</f>
        <v>30</v>
      </c>
      <c r="J69" s="16">
        <f>'[1]03'!K71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'[1]03'!B72</f>
        <v>120</v>
      </c>
      <c r="C70" s="16">
        <f>'[1]03'!C72</f>
        <v>0</v>
      </c>
      <c r="D70" s="16">
        <f>'[1]03'!D72</f>
        <v>186</v>
      </c>
      <c r="E70" s="16">
        <f>'[1]03'!E72</f>
        <v>0</v>
      </c>
      <c r="F70" s="15">
        <f t="shared" si="17"/>
        <v>306</v>
      </c>
      <c r="G70" s="15">
        <f>'[1]03'!H72</f>
        <v>120</v>
      </c>
      <c r="H70" s="16">
        <f>'[1]03'!I72</f>
        <v>0</v>
      </c>
      <c r="I70" s="16">
        <f>'[1]03'!J72</f>
        <v>30</v>
      </c>
      <c r="J70" s="16">
        <f>'[1]03'!K72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'[1]03'!B73</f>
        <v>120</v>
      </c>
      <c r="C71" s="16">
        <f>'[1]03'!C73</f>
        <v>0</v>
      </c>
      <c r="D71" s="16">
        <f>'[1]03'!D73</f>
        <v>189</v>
      </c>
      <c r="E71" s="16">
        <f>'[1]03'!E73</f>
        <v>0</v>
      </c>
      <c r="F71" s="15">
        <f t="shared" si="17"/>
        <v>309</v>
      </c>
      <c r="G71" s="15">
        <f>'[1]03'!H73</f>
        <v>120</v>
      </c>
      <c r="H71" s="16">
        <f>'[1]03'!I73</f>
        <v>0</v>
      </c>
      <c r="I71" s="16">
        <f>'[1]03'!J73</f>
        <v>30</v>
      </c>
      <c r="J71" s="16">
        <f>'[1]03'!K73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'[1]03'!B74</f>
        <v>120</v>
      </c>
      <c r="C72" s="16">
        <f>'[1]03'!C74</f>
        <v>0</v>
      </c>
      <c r="D72" s="16">
        <f>'[1]03'!D74</f>
        <v>189</v>
      </c>
      <c r="E72" s="16">
        <f>'[1]03'!E74</f>
        <v>0</v>
      </c>
      <c r="F72" s="15">
        <f t="shared" si="17"/>
        <v>309</v>
      </c>
      <c r="G72" s="15">
        <f>'[1]03'!H74</f>
        <v>120</v>
      </c>
      <c r="H72" s="16">
        <f>'[1]03'!I74</f>
        <v>0</v>
      </c>
      <c r="I72" s="16">
        <f>'[1]03'!J74</f>
        <v>30</v>
      </c>
      <c r="J72" s="16">
        <f>'[1]03'!K74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'[1]03'!B75</f>
        <v>120</v>
      </c>
      <c r="C73" s="16">
        <f>'[1]03'!C75</f>
        <v>0</v>
      </c>
      <c r="D73" s="16">
        <f>'[1]03'!D75</f>
        <v>189</v>
      </c>
      <c r="E73" s="16">
        <f>'[1]03'!E75</f>
        <v>0</v>
      </c>
      <c r="F73" s="15">
        <f t="shared" si="17"/>
        <v>309</v>
      </c>
      <c r="G73" s="15">
        <f>'[1]03'!H75</f>
        <v>120</v>
      </c>
      <c r="H73" s="16">
        <f>'[1]03'!I75</f>
        <v>0</v>
      </c>
      <c r="I73" s="16">
        <f>'[1]03'!J75</f>
        <v>30</v>
      </c>
      <c r="J73" s="16">
        <f>'[1]03'!K75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'[1]03'!B76</f>
        <v>120</v>
      </c>
      <c r="C74" s="16">
        <f>'[1]03'!C76</f>
        <v>0</v>
      </c>
      <c r="D74" s="16">
        <f>'[1]03'!D76</f>
        <v>189</v>
      </c>
      <c r="E74" s="16">
        <f>'[1]03'!E76</f>
        <v>0</v>
      </c>
      <c r="F74" s="15">
        <f t="shared" si="17"/>
        <v>309</v>
      </c>
      <c r="G74" s="15">
        <f>'[1]03'!H76</f>
        <v>120</v>
      </c>
      <c r="H74" s="16">
        <f>'[1]03'!I76</f>
        <v>0</v>
      </c>
      <c r="I74" s="16">
        <f>'[1]03'!J76</f>
        <v>30</v>
      </c>
      <c r="J74" s="16">
        <f>'[1]03'!K76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'[1]03'!B77</f>
        <v>120</v>
      </c>
      <c r="C75" s="16">
        <f>'[1]03'!C77</f>
        <v>0</v>
      </c>
      <c r="D75" s="16">
        <f>'[1]03'!D77</f>
        <v>189</v>
      </c>
      <c r="E75" s="16">
        <f>'[1]03'!E77</f>
        <v>0</v>
      </c>
      <c r="F75" s="15">
        <f t="shared" si="17"/>
        <v>309</v>
      </c>
      <c r="G75" s="15">
        <f>'[1]03'!H77</f>
        <v>120</v>
      </c>
      <c r="H75" s="16">
        <f>'[1]03'!I77</f>
        <v>0</v>
      </c>
      <c r="I75" s="16">
        <f>'[1]03'!J77</f>
        <v>32</v>
      </c>
      <c r="J75" s="16">
        <f>'[1]03'!K77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'[1]03'!B78</f>
        <v>120</v>
      </c>
      <c r="C76" s="16">
        <f>'[1]03'!C78</f>
        <v>0</v>
      </c>
      <c r="D76" s="16">
        <f>'[1]03'!D78</f>
        <v>189</v>
      </c>
      <c r="E76" s="16">
        <f>'[1]03'!E78</f>
        <v>0</v>
      </c>
      <c r="F76" s="15">
        <f t="shared" si="17"/>
        <v>309</v>
      </c>
      <c r="G76" s="15">
        <f>'[1]03'!H78</f>
        <v>120</v>
      </c>
      <c r="H76" s="16">
        <f>'[1]03'!I78</f>
        <v>0</v>
      </c>
      <c r="I76" s="16">
        <f>'[1]03'!J78</f>
        <v>32</v>
      </c>
      <c r="J76" s="16">
        <f>'[1]03'!K78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'[1]03'!B79</f>
        <v>120</v>
      </c>
      <c r="C77" s="16">
        <f>'[1]03'!C79</f>
        <v>0</v>
      </c>
      <c r="D77" s="16">
        <f>'[1]03'!D79</f>
        <v>189</v>
      </c>
      <c r="E77" s="16">
        <f>'[1]03'!E79</f>
        <v>0</v>
      </c>
      <c r="F77" s="15">
        <f t="shared" si="17"/>
        <v>309</v>
      </c>
      <c r="G77" s="15">
        <f>'[1]03'!H79</f>
        <v>120</v>
      </c>
      <c r="H77" s="16">
        <f>'[1]03'!I79</f>
        <v>0</v>
      </c>
      <c r="I77" s="16">
        <f>'[1]03'!J79</f>
        <v>32</v>
      </c>
      <c r="J77" s="16">
        <f>'[1]03'!K79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'[1]03'!B80</f>
        <v>120</v>
      </c>
      <c r="C78" s="16">
        <f>'[1]03'!C80</f>
        <v>0</v>
      </c>
      <c r="D78" s="16">
        <f>'[1]03'!D80</f>
        <v>189</v>
      </c>
      <c r="E78" s="16">
        <f>'[1]03'!E80</f>
        <v>0</v>
      </c>
      <c r="F78" s="15">
        <f t="shared" si="17"/>
        <v>309</v>
      </c>
      <c r="G78" s="15">
        <f>'[1]03'!H80</f>
        <v>120</v>
      </c>
      <c r="H78" s="16">
        <f>'[1]03'!I80</f>
        <v>0</v>
      </c>
      <c r="I78" s="16">
        <f>'[1]03'!J80</f>
        <v>32</v>
      </c>
      <c r="J78" s="16">
        <f>'[1]03'!K80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'[1]03'!B81</f>
        <v>120</v>
      </c>
      <c r="C79" s="16">
        <f>'[1]03'!C81</f>
        <v>0</v>
      </c>
      <c r="D79" s="16">
        <f>'[1]03'!D81</f>
        <v>189</v>
      </c>
      <c r="E79" s="16">
        <f>'[1]03'!E81</f>
        <v>0</v>
      </c>
      <c r="F79" s="15">
        <f t="shared" si="17"/>
        <v>309</v>
      </c>
      <c r="G79" s="15">
        <f>'[1]03'!H81</f>
        <v>120</v>
      </c>
      <c r="H79" s="16">
        <f>'[1]03'!I81</f>
        <v>0</v>
      </c>
      <c r="I79" s="16">
        <f>'[1]03'!J81</f>
        <v>33</v>
      </c>
      <c r="J79" s="16">
        <f>'[1]03'!K81</f>
        <v>0</v>
      </c>
      <c r="K79" s="15">
        <f t="shared" si="15"/>
        <v>153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33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'[1]03'!B82</f>
        <v>120</v>
      </c>
      <c r="C80" s="16">
        <f>'[1]03'!C82</f>
        <v>0</v>
      </c>
      <c r="D80" s="16">
        <f>'[1]03'!D82</f>
        <v>189</v>
      </c>
      <c r="E80" s="16">
        <f>'[1]03'!E82</f>
        <v>0</v>
      </c>
      <c r="F80" s="15">
        <f t="shared" si="17"/>
        <v>309</v>
      </c>
      <c r="G80" s="15">
        <f>'[1]03'!H82</f>
        <v>120</v>
      </c>
      <c r="H80" s="16">
        <f>'[1]03'!I82</f>
        <v>0</v>
      </c>
      <c r="I80" s="16">
        <f>'[1]03'!J82</f>
        <v>33</v>
      </c>
      <c r="J80" s="16">
        <f>'[1]03'!K82</f>
        <v>0</v>
      </c>
      <c r="K80" s="15">
        <f t="shared" si="15"/>
        <v>153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33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'[1]03'!B83</f>
        <v>120</v>
      </c>
      <c r="C81" s="16">
        <f>'[1]03'!C83</f>
        <v>0</v>
      </c>
      <c r="D81" s="16">
        <f>'[1]03'!D83</f>
        <v>189</v>
      </c>
      <c r="E81" s="16">
        <f>'[1]03'!E83</f>
        <v>0</v>
      </c>
      <c r="F81" s="15">
        <f t="shared" si="17"/>
        <v>309</v>
      </c>
      <c r="G81" s="15">
        <f>'[1]03'!H83</f>
        <v>120</v>
      </c>
      <c r="H81" s="16">
        <f>'[1]03'!I83</f>
        <v>0</v>
      </c>
      <c r="I81" s="16">
        <f>'[1]03'!J83</f>
        <v>33</v>
      </c>
      <c r="J81" s="16">
        <f>'[1]03'!K83</f>
        <v>0</v>
      </c>
      <c r="K81" s="15">
        <f t="shared" si="15"/>
        <v>153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33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'[1]03'!B84</f>
        <v>120</v>
      </c>
      <c r="C82" s="16">
        <f>'[1]03'!C84</f>
        <v>0</v>
      </c>
      <c r="D82" s="16">
        <f>'[1]03'!D84</f>
        <v>189</v>
      </c>
      <c r="E82" s="16">
        <f>'[1]03'!E84</f>
        <v>0</v>
      </c>
      <c r="F82" s="15">
        <f t="shared" si="17"/>
        <v>309</v>
      </c>
      <c r="G82" s="15">
        <f>'[1]03'!H84</f>
        <v>120</v>
      </c>
      <c r="H82" s="16">
        <f>'[1]03'!I84</f>
        <v>0</v>
      </c>
      <c r="I82" s="16">
        <f>'[1]03'!J84</f>
        <v>33</v>
      </c>
      <c r="J82" s="16">
        <f>'[1]03'!K84</f>
        <v>0</v>
      </c>
      <c r="K82" s="15">
        <f t="shared" si="15"/>
        <v>153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'[1]03'!B85</f>
        <v>120</v>
      </c>
      <c r="C83" s="16">
        <f>'[1]03'!C85</f>
        <v>0</v>
      </c>
      <c r="D83" s="16">
        <f>'[1]03'!D85</f>
        <v>189</v>
      </c>
      <c r="E83" s="16">
        <f>'[1]03'!E85</f>
        <v>0</v>
      </c>
      <c r="F83" s="15">
        <f t="shared" si="17"/>
        <v>309</v>
      </c>
      <c r="G83" s="15">
        <f>'[1]03'!H85</f>
        <v>120</v>
      </c>
      <c r="H83" s="16">
        <f>'[1]03'!I85</f>
        <v>0</v>
      </c>
      <c r="I83" s="16">
        <f>'[1]03'!J85</f>
        <v>33</v>
      </c>
      <c r="J83" s="16">
        <f>'[1]03'!K85</f>
        <v>0</v>
      </c>
      <c r="K83" s="15">
        <f t="shared" si="15"/>
        <v>153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'[1]03'!B86</f>
        <v>120</v>
      </c>
      <c r="C84" s="16">
        <f>'[1]03'!C86</f>
        <v>0</v>
      </c>
      <c r="D84" s="16">
        <f>'[1]03'!D86</f>
        <v>189</v>
      </c>
      <c r="E84" s="16">
        <f>'[1]03'!E86</f>
        <v>0</v>
      </c>
      <c r="F84" s="15">
        <f t="shared" si="17"/>
        <v>309</v>
      </c>
      <c r="G84" s="15">
        <f>'[1]03'!H86</f>
        <v>120</v>
      </c>
      <c r="H84" s="16">
        <f>'[1]03'!I86</f>
        <v>0</v>
      </c>
      <c r="I84" s="16">
        <f>'[1]03'!J86</f>
        <v>33</v>
      </c>
      <c r="J84" s="16">
        <f>'[1]03'!K86</f>
        <v>0</v>
      </c>
      <c r="K84" s="15">
        <f t="shared" si="15"/>
        <v>153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'[1]03'!B87</f>
        <v>120</v>
      </c>
      <c r="C85" s="16">
        <f>'[1]03'!C87</f>
        <v>0</v>
      </c>
      <c r="D85" s="16">
        <f>'[1]03'!D87</f>
        <v>189</v>
      </c>
      <c r="E85" s="16">
        <f>'[1]03'!E87</f>
        <v>0</v>
      </c>
      <c r="F85" s="15">
        <f t="shared" si="17"/>
        <v>309</v>
      </c>
      <c r="G85" s="15">
        <f>'[1]03'!H87</f>
        <v>120</v>
      </c>
      <c r="H85" s="16">
        <f>'[1]03'!I87</f>
        <v>0</v>
      </c>
      <c r="I85" s="16">
        <f>'[1]03'!J87</f>
        <v>33</v>
      </c>
      <c r="J85" s="16">
        <f>'[1]03'!K87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'[1]03'!B88</f>
        <v>120</v>
      </c>
      <c r="C86" s="16">
        <f>'[1]03'!C88</f>
        <v>0</v>
      </c>
      <c r="D86" s="16">
        <f>'[1]03'!D88</f>
        <v>189</v>
      </c>
      <c r="E86" s="16">
        <f>'[1]03'!E88</f>
        <v>0</v>
      </c>
      <c r="F86" s="15">
        <f t="shared" si="17"/>
        <v>309</v>
      </c>
      <c r="G86" s="15">
        <f>'[1]03'!H88</f>
        <v>120</v>
      </c>
      <c r="H86" s="16">
        <f>'[1]03'!I88</f>
        <v>0</v>
      </c>
      <c r="I86" s="16">
        <f>'[1]03'!J88</f>
        <v>33</v>
      </c>
      <c r="J86" s="16">
        <f>'[1]03'!K88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'[1]03'!B89</f>
        <v>120</v>
      </c>
      <c r="C87" s="16">
        <f>'[1]03'!C89</f>
        <v>0</v>
      </c>
      <c r="D87" s="16">
        <f>'[1]03'!D89</f>
        <v>189</v>
      </c>
      <c r="E87" s="16">
        <f>'[1]03'!E89</f>
        <v>0</v>
      </c>
      <c r="F87" s="15">
        <f t="shared" si="17"/>
        <v>309</v>
      </c>
      <c r="G87" s="15">
        <f>'[1]03'!H89</f>
        <v>120</v>
      </c>
      <c r="H87" s="16">
        <f>'[1]03'!I89</f>
        <v>0</v>
      </c>
      <c r="I87" s="16">
        <f>'[1]03'!J89</f>
        <v>33</v>
      </c>
      <c r="J87" s="16">
        <f>'[1]03'!K89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'[1]03'!B90</f>
        <v>120</v>
      </c>
      <c r="C88" s="16">
        <f>'[1]03'!C90</f>
        <v>0</v>
      </c>
      <c r="D88" s="16">
        <f>'[1]03'!D90</f>
        <v>189</v>
      </c>
      <c r="E88" s="16">
        <f>'[1]03'!E90</f>
        <v>0</v>
      </c>
      <c r="F88" s="15">
        <f t="shared" si="17"/>
        <v>309</v>
      </c>
      <c r="G88" s="15">
        <f>'[1]03'!H90</f>
        <v>120</v>
      </c>
      <c r="H88" s="16">
        <f>'[1]03'!I90</f>
        <v>0</v>
      </c>
      <c r="I88" s="16">
        <f>'[1]03'!J90</f>
        <v>33</v>
      </c>
      <c r="J88" s="16">
        <f>'[1]03'!K90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'[1]03'!B91</f>
        <v>120</v>
      </c>
      <c r="C89" s="16">
        <f>'[1]03'!C91</f>
        <v>0</v>
      </c>
      <c r="D89" s="16">
        <f>'[1]03'!D91</f>
        <v>189</v>
      </c>
      <c r="E89" s="16">
        <f>'[1]03'!E91</f>
        <v>0</v>
      </c>
      <c r="F89" s="15">
        <f t="shared" si="17"/>
        <v>309</v>
      </c>
      <c r="G89" s="15">
        <f>'[1]03'!H91</f>
        <v>120</v>
      </c>
      <c r="H89" s="16">
        <f>'[1]03'!I91</f>
        <v>0</v>
      </c>
      <c r="I89" s="16">
        <f>'[1]03'!J91</f>
        <v>33</v>
      </c>
      <c r="J89" s="16">
        <f>'[1]03'!K91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'[1]03'!B92</f>
        <v>120</v>
      </c>
      <c r="C90" s="16">
        <f>'[1]03'!C92</f>
        <v>0</v>
      </c>
      <c r="D90" s="16">
        <f>'[1]03'!D92</f>
        <v>189</v>
      </c>
      <c r="E90" s="16">
        <f>'[1]03'!E92</f>
        <v>0</v>
      </c>
      <c r="F90" s="15">
        <f t="shared" si="17"/>
        <v>309</v>
      </c>
      <c r="G90" s="15">
        <f>'[1]03'!H92</f>
        <v>120</v>
      </c>
      <c r="H90" s="16">
        <f>'[1]03'!I92</f>
        <v>0</v>
      </c>
      <c r="I90" s="16">
        <f>'[1]03'!J92</f>
        <v>33</v>
      </c>
      <c r="J90" s="16">
        <f>'[1]03'!K92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'[1]03'!B93</f>
        <v>120</v>
      </c>
      <c r="C91" s="16">
        <f>'[1]03'!C93</f>
        <v>0</v>
      </c>
      <c r="D91" s="16">
        <f>'[1]03'!D93</f>
        <v>189</v>
      </c>
      <c r="E91" s="16">
        <f>'[1]03'!E93</f>
        <v>0</v>
      </c>
      <c r="F91" s="15">
        <f t="shared" si="17"/>
        <v>309</v>
      </c>
      <c r="G91" s="15">
        <f>'[1]03'!H93</f>
        <v>120</v>
      </c>
      <c r="H91" s="16">
        <f>'[1]03'!I93</f>
        <v>0</v>
      </c>
      <c r="I91" s="16">
        <f>'[1]03'!J93</f>
        <v>33</v>
      </c>
      <c r="J91" s="16">
        <f>'[1]03'!K93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'[1]03'!B94</f>
        <v>120</v>
      </c>
      <c r="C92" s="16">
        <f>'[1]03'!C94</f>
        <v>0</v>
      </c>
      <c r="D92" s="16">
        <f>'[1]03'!D94</f>
        <v>189</v>
      </c>
      <c r="E92" s="16">
        <f>'[1]03'!E94</f>
        <v>0</v>
      </c>
      <c r="F92" s="15">
        <f t="shared" si="17"/>
        <v>309</v>
      </c>
      <c r="G92" s="15">
        <f>'[1]03'!H94</f>
        <v>120</v>
      </c>
      <c r="H92" s="16">
        <f>'[1]03'!I94</f>
        <v>0</v>
      </c>
      <c r="I92" s="16">
        <f>'[1]03'!J94</f>
        <v>33</v>
      </c>
      <c r="J92" s="16">
        <f>'[1]03'!K94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'[1]03'!B95</f>
        <v>120</v>
      </c>
      <c r="C93" s="16">
        <f>'[1]03'!C95</f>
        <v>0</v>
      </c>
      <c r="D93" s="16">
        <f>'[1]03'!D95</f>
        <v>189</v>
      </c>
      <c r="E93" s="16">
        <f>'[1]03'!E95</f>
        <v>0</v>
      </c>
      <c r="F93" s="15">
        <f t="shared" si="17"/>
        <v>309</v>
      </c>
      <c r="G93" s="15">
        <f>'[1]03'!H95</f>
        <v>120</v>
      </c>
      <c r="H93" s="16">
        <f>'[1]03'!I95</f>
        <v>0</v>
      </c>
      <c r="I93" s="16">
        <f>'[1]03'!J95</f>
        <v>33</v>
      </c>
      <c r="J93" s="16">
        <f>'[1]03'!K95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'[1]03'!B96</f>
        <v>120</v>
      </c>
      <c r="C94" s="16">
        <f>'[1]03'!C96</f>
        <v>0</v>
      </c>
      <c r="D94" s="16">
        <f>'[1]03'!D96</f>
        <v>189</v>
      </c>
      <c r="E94" s="16">
        <f>'[1]03'!E96</f>
        <v>0</v>
      </c>
      <c r="F94" s="15">
        <f t="shared" si="17"/>
        <v>309</v>
      </c>
      <c r="G94" s="15">
        <f>'[1]03'!H96</f>
        <v>120</v>
      </c>
      <c r="H94" s="16">
        <f>'[1]03'!I96</f>
        <v>0</v>
      </c>
      <c r="I94" s="16">
        <f>'[1]03'!J96</f>
        <v>35</v>
      </c>
      <c r="J94" s="16">
        <f>'[1]03'!K96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'[1]03'!B97</f>
        <v>120</v>
      </c>
      <c r="C95" s="16">
        <f>'[1]03'!C97</f>
        <v>0</v>
      </c>
      <c r="D95" s="16">
        <f>'[1]03'!D97</f>
        <v>189</v>
      </c>
      <c r="E95" s="16">
        <f>'[1]03'!E97</f>
        <v>0</v>
      </c>
      <c r="F95" s="15">
        <f t="shared" si="17"/>
        <v>309</v>
      </c>
      <c r="G95" s="15">
        <f>'[1]03'!H97</f>
        <v>120</v>
      </c>
      <c r="H95" s="16">
        <f>'[1]03'!I97</f>
        <v>0</v>
      </c>
      <c r="I95" s="16">
        <f>'[1]03'!J97</f>
        <v>35</v>
      </c>
      <c r="J95" s="16">
        <f>'[1]03'!K97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'[1]03'!B98</f>
        <v>120</v>
      </c>
      <c r="C96" s="16">
        <f>'[1]03'!C98</f>
        <v>0</v>
      </c>
      <c r="D96" s="16">
        <f>'[1]03'!D98</f>
        <v>189</v>
      </c>
      <c r="E96" s="16">
        <f>'[1]03'!E98</f>
        <v>0</v>
      </c>
      <c r="F96" s="15">
        <f t="shared" si="17"/>
        <v>309</v>
      </c>
      <c r="G96" s="15">
        <f>'[1]03'!H98</f>
        <v>120</v>
      </c>
      <c r="H96" s="16">
        <f>'[1]03'!I98</f>
        <v>0</v>
      </c>
      <c r="I96" s="16">
        <f>'[1]03'!J98</f>
        <v>35</v>
      </c>
      <c r="J96" s="16">
        <f>'[1]03'!K98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'[1]03'!B99</f>
        <v>120</v>
      </c>
      <c r="C97" s="16">
        <f>'[1]03'!C99</f>
        <v>0</v>
      </c>
      <c r="D97" s="16">
        <f>'[1]03'!D99</f>
        <v>189</v>
      </c>
      <c r="E97" s="16">
        <f>'[1]03'!E99</f>
        <v>0</v>
      </c>
      <c r="F97" s="15">
        <f t="shared" si="17"/>
        <v>309</v>
      </c>
      <c r="G97" s="15">
        <f>'[1]03'!H99</f>
        <v>120</v>
      </c>
      <c r="H97" s="16">
        <f>'[1]03'!I99</f>
        <v>0</v>
      </c>
      <c r="I97" s="16">
        <f>'[1]03'!J99</f>
        <v>35</v>
      </c>
      <c r="J97" s="16">
        <f>'[1]03'!K99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'[1]03'!B100</f>
        <v>120</v>
      </c>
      <c r="C98" s="16">
        <f>'[1]03'!C100</f>
        <v>0</v>
      </c>
      <c r="D98" s="16">
        <f>'[1]03'!D100</f>
        <v>189</v>
      </c>
      <c r="E98" s="16">
        <f>'[1]03'!E100</f>
        <v>0</v>
      </c>
      <c r="F98" s="15">
        <f t="shared" si="17"/>
        <v>309</v>
      </c>
      <c r="G98" s="15">
        <f>'[1]03'!H100</f>
        <v>120</v>
      </c>
      <c r="H98" s="16">
        <f>'[1]03'!I100</f>
        <v>0</v>
      </c>
      <c r="I98" s="16">
        <f>'[1]03'!J100</f>
        <v>35</v>
      </c>
      <c r="J98" s="16">
        <f>'[1]03'!K100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4.5449999999999999</v>
      </c>
      <c r="E99" s="15">
        <f t="shared" si="18"/>
        <v>0</v>
      </c>
      <c r="F99" s="15">
        <f t="shared" si="18"/>
        <v>7.4249999999999998</v>
      </c>
      <c r="G99" s="15">
        <f t="shared" si="18"/>
        <v>2.88</v>
      </c>
      <c r="H99" s="15">
        <f t="shared" si="18"/>
        <v>0</v>
      </c>
      <c r="I99" s="15">
        <f t="shared" si="18"/>
        <v>0.77749999999999997</v>
      </c>
      <c r="J99" s="15">
        <f t="shared" si="18"/>
        <v>0</v>
      </c>
      <c r="K99" s="15">
        <f t="shared" si="18"/>
        <v>3.6575000000000002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0.77749999999999997</v>
      </c>
      <c r="P99" s="15">
        <f t="shared" si="18"/>
        <v>0</v>
      </c>
      <c r="Q99" s="15">
        <f t="shared" si="18"/>
        <v>3.6575000000000002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'[2]03'!B5</f>
        <v>84</v>
      </c>
      <c r="C3" s="202">
        <f>'[2]03'!C5</f>
        <v>0</v>
      </c>
      <c r="D3" s="202">
        <f>'[2]03'!D5</f>
        <v>0</v>
      </c>
      <c r="E3" s="202">
        <f>'[2]03'!E5</f>
        <v>0</v>
      </c>
      <c r="F3" s="15">
        <f>SUM(B3:E3)</f>
        <v>84</v>
      </c>
      <c r="G3" s="201">
        <f>'[2]03'!H5</f>
        <v>36.39</v>
      </c>
      <c r="H3" s="202">
        <f>'[2]03'!I5</f>
        <v>0</v>
      </c>
      <c r="I3" s="202">
        <f>'[2]03'!J5</f>
        <v>0</v>
      </c>
      <c r="J3" s="202">
        <f>'[2]03'!K5</f>
        <v>0</v>
      </c>
      <c r="K3" s="15">
        <f>SUM(G3:J3)</f>
        <v>36.39</v>
      </c>
      <c r="L3" s="18">
        <f>frq!C3</f>
        <v>1</v>
      </c>
      <c r="M3" s="167">
        <f>IF($L3=1,G3,IF(AND($L3=0.985,G3&gt;0.985*B3),B3*0.985,IF(AND($L3=0.965,G3&gt;0.965*B3),0.965*B3,G3)))-R3</f>
        <v>35.99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35.99</v>
      </c>
      <c r="R3" s="18">
        <v>0.4</v>
      </c>
    </row>
    <row r="4" spans="1:18">
      <c r="A4" s="8" t="s">
        <v>46</v>
      </c>
      <c r="B4" s="201">
        <f>'[2]03'!B6</f>
        <v>84</v>
      </c>
      <c r="C4" s="202">
        <f>'[2]03'!C6</f>
        <v>0</v>
      </c>
      <c r="D4" s="202">
        <f>'[2]03'!D6</f>
        <v>0</v>
      </c>
      <c r="E4" s="202">
        <f>'[2]03'!E6</f>
        <v>0</v>
      </c>
      <c r="F4" s="15">
        <f>SUM(B4:E4)</f>
        <v>84</v>
      </c>
      <c r="G4" s="201">
        <f>'[2]03'!H6</f>
        <v>36</v>
      </c>
      <c r="H4" s="202">
        <f>'[2]03'!I6</f>
        <v>0</v>
      </c>
      <c r="I4" s="202">
        <f>'[2]03'!J6</f>
        <v>0</v>
      </c>
      <c r="J4" s="202">
        <f>'[2]03'!K6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'[2]03'!B7</f>
        <v>84</v>
      </c>
      <c r="C5" s="202">
        <f>'[2]03'!C7</f>
        <v>0</v>
      </c>
      <c r="D5" s="202">
        <f>'[2]03'!D7</f>
        <v>0</v>
      </c>
      <c r="E5" s="202">
        <f>'[2]03'!E7</f>
        <v>0</v>
      </c>
      <c r="F5" s="15">
        <f t="shared" ref="F5:F68" si="6">SUM(B5:E5)</f>
        <v>84</v>
      </c>
      <c r="G5" s="201">
        <f>'[2]03'!H7</f>
        <v>36</v>
      </c>
      <c r="H5" s="202">
        <f>'[2]03'!I7</f>
        <v>0</v>
      </c>
      <c r="I5" s="202">
        <f>'[2]03'!J7</f>
        <v>0</v>
      </c>
      <c r="J5" s="202">
        <f>'[2]03'!K7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'[2]03'!B8</f>
        <v>84</v>
      </c>
      <c r="C6" s="202">
        <f>'[2]03'!C8</f>
        <v>0</v>
      </c>
      <c r="D6" s="202">
        <f>'[2]03'!D8</f>
        <v>0</v>
      </c>
      <c r="E6" s="202">
        <f>'[2]03'!E8</f>
        <v>0</v>
      </c>
      <c r="F6" s="15">
        <f t="shared" si="6"/>
        <v>84</v>
      </c>
      <c r="G6" s="201">
        <f>'[2]03'!H8</f>
        <v>36</v>
      </c>
      <c r="H6" s="202">
        <f>'[2]03'!I8</f>
        <v>0</v>
      </c>
      <c r="I6" s="202">
        <f>'[2]03'!J8</f>
        <v>0</v>
      </c>
      <c r="J6" s="202">
        <f>'[2]03'!K8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'[2]03'!B9</f>
        <v>84</v>
      </c>
      <c r="C7" s="202">
        <f>'[2]03'!C9</f>
        <v>0</v>
      </c>
      <c r="D7" s="202">
        <f>'[2]03'!D9</f>
        <v>0</v>
      </c>
      <c r="E7" s="202">
        <f>'[2]03'!E9</f>
        <v>0</v>
      </c>
      <c r="F7" s="15">
        <f t="shared" si="6"/>
        <v>84</v>
      </c>
      <c r="G7" s="201">
        <f>'[2]03'!H9</f>
        <v>36</v>
      </c>
      <c r="H7" s="202">
        <f>'[2]03'!I9</f>
        <v>0</v>
      </c>
      <c r="I7" s="202">
        <f>'[2]03'!J9</f>
        <v>0</v>
      </c>
      <c r="J7" s="202">
        <f>'[2]03'!K9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'[2]03'!B10</f>
        <v>84</v>
      </c>
      <c r="C8" s="202">
        <f>'[2]03'!C10</f>
        <v>0</v>
      </c>
      <c r="D8" s="202">
        <f>'[2]03'!D10</f>
        <v>0</v>
      </c>
      <c r="E8" s="202">
        <f>'[2]03'!E10</f>
        <v>0</v>
      </c>
      <c r="F8" s="15">
        <f t="shared" si="6"/>
        <v>84</v>
      </c>
      <c r="G8" s="201">
        <f>'[2]03'!H10</f>
        <v>36</v>
      </c>
      <c r="H8" s="202">
        <f>'[2]03'!I10</f>
        <v>0</v>
      </c>
      <c r="I8" s="202">
        <f>'[2]03'!J10</f>
        <v>0</v>
      </c>
      <c r="J8" s="202">
        <f>'[2]03'!K10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'[2]03'!B11</f>
        <v>84</v>
      </c>
      <c r="C9" s="202">
        <f>'[2]03'!C11</f>
        <v>0</v>
      </c>
      <c r="D9" s="202">
        <f>'[2]03'!D11</f>
        <v>0</v>
      </c>
      <c r="E9" s="202">
        <f>'[2]03'!E11</f>
        <v>0</v>
      </c>
      <c r="F9" s="15">
        <f t="shared" si="6"/>
        <v>84</v>
      </c>
      <c r="G9" s="201">
        <f>'[2]03'!H11</f>
        <v>36</v>
      </c>
      <c r="H9" s="202">
        <f>'[2]03'!I11</f>
        <v>0</v>
      </c>
      <c r="I9" s="202">
        <f>'[2]03'!J11</f>
        <v>0</v>
      </c>
      <c r="J9" s="202">
        <f>'[2]03'!K11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'[2]03'!B12</f>
        <v>84</v>
      </c>
      <c r="C10" s="202">
        <f>'[2]03'!C12</f>
        <v>0</v>
      </c>
      <c r="D10" s="202">
        <f>'[2]03'!D12</f>
        <v>0</v>
      </c>
      <c r="E10" s="202">
        <f>'[2]03'!E12</f>
        <v>0</v>
      </c>
      <c r="F10" s="15">
        <f t="shared" si="6"/>
        <v>84</v>
      </c>
      <c r="G10" s="201">
        <f>'[2]03'!H12</f>
        <v>36</v>
      </c>
      <c r="H10" s="202">
        <f>'[2]03'!I12</f>
        <v>0</v>
      </c>
      <c r="I10" s="202">
        <f>'[2]03'!J12</f>
        <v>0</v>
      </c>
      <c r="J10" s="202">
        <f>'[2]03'!K12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'[2]03'!B13</f>
        <v>84</v>
      </c>
      <c r="C11" s="202">
        <f>'[2]03'!C13</f>
        <v>0</v>
      </c>
      <c r="D11" s="202">
        <f>'[2]03'!D13</f>
        <v>0</v>
      </c>
      <c r="E11" s="202">
        <f>'[2]03'!E13</f>
        <v>0</v>
      </c>
      <c r="F11" s="15">
        <f t="shared" si="6"/>
        <v>84</v>
      </c>
      <c r="G11" s="201">
        <f>'[2]03'!H13</f>
        <v>36</v>
      </c>
      <c r="H11" s="202">
        <f>'[2]03'!I13</f>
        <v>0</v>
      </c>
      <c r="I11" s="202">
        <f>'[2]03'!J13</f>
        <v>0</v>
      </c>
      <c r="J11" s="202">
        <f>'[2]03'!K13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'[2]03'!B14</f>
        <v>84</v>
      </c>
      <c r="C12" s="202">
        <f>'[2]03'!C14</f>
        <v>0</v>
      </c>
      <c r="D12" s="202">
        <f>'[2]03'!D14</f>
        <v>0</v>
      </c>
      <c r="E12" s="202">
        <f>'[2]03'!E14</f>
        <v>0</v>
      </c>
      <c r="F12" s="15">
        <f t="shared" si="6"/>
        <v>84</v>
      </c>
      <c r="G12" s="201">
        <f>'[2]03'!H14</f>
        <v>36</v>
      </c>
      <c r="H12" s="202">
        <f>'[2]03'!I14</f>
        <v>0</v>
      </c>
      <c r="I12" s="202">
        <f>'[2]03'!J14</f>
        <v>0</v>
      </c>
      <c r="J12" s="202">
        <f>'[2]03'!K14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'[2]03'!B15</f>
        <v>84</v>
      </c>
      <c r="C13" s="202">
        <f>'[2]03'!C15</f>
        <v>0</v>
      </c>
      <c r="D13" s="202">
        <f>'[2]03'!D15</f>
        <v>0</v>
      </c>
      <c r="E13" s="202">
        <f>'[2]03'!E15</f>
        <v>0</v>
      </c>
      <c r="F13" s="15">
        <f t="shared" si="6"/>
        <v>84</v>
      </c>
      <c r="G13" s="201">
        <f>'[2]03'!H15</f>
        <v>35</v>
      </c>
      <c r="H13" s="202">
        <f>'[2]03'!I15</f>
        <v>0</v>
      </c>
      <c r="I13" s="202">
        <f>'[2]03'!J15</f>
        <v>0</v>
      </c>
      <c r="J13" s="202">
        <f>'[2]03'!K15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'[2]03'!B16</f>
        <v>84</v>
      </c>
      <c r="C14" s="202">
        <f>'[2]03'!C16</f>
        <v>0</v>
      </c>
      <c r="D14" s="202">
        <f>'[2]03'!D16</f>
        <v>0</v>
      </c>
      <c r="E14" s="202">
        <f>'[2]03'!E16</f>
        <v>0</v>
      </c>
      <c r="F14" s="15">
        <f t="shared" si="6"/>
        <v>84</v>
      </c>
      <c r="G14" s="201">
        <f>'[2]03'!H16</f>
        <v>35</v>
      </c>
      <c r="H14" s="202">
        <f>'[2]03'!I16</f>
        <v>0</v>
      </c>
      <c r="I14" s="202">
        <f>'[2]03'!J16</f>
        <v>0</v>
      </c>
      <c r="J14" s="202">
        <f>'[2]03'!K16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'[2]03'!B17</f>
        <v>84</v>
      </c>
      <c r="C15" s="202">
        <f>'[2]03'!C17</f>
        <v>0</v>
      </c>
      <c r="D15" s="202">
        <f>'[2]03'!D17</f>
        <v>0</v>
      </c>
      <c r="E15" s="202">
        <f>'[2]03'!E17</f>
        <v>0</v>
      </c>
      <c r="F15" s="15">
        <f t="shared" si="6"/>
        <v>84</v>
      </c>
      <c r="G15" s="201">
        <f>'[2]03'!H17</f>
        <v>35</v>
      </c>
      <c r="H15" s="202">
        <f>'[2]03'!I17</f>
        <v>0</v>
      </c>
      <c r="I15" s="202">
        <f>'[2]03'!J17</f>
        <v>0</v>
      </c>
      <c r="J15" s="202">
        <f>'[2]03'!K17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'[2]03'!B18</f>
        <v>84</v>
      </c>
      <c r="C16" s="202">
        <f>'[2]03'!C18</f>
        <v>0</v>
      </c>
      <c r="D16" s="202">
        <f>'[2]03'!D18</f>
        <v>0</v>
      </c>
      <c r="E16" s="202">
        <f>'[2]03'!E18</f>
        <v>0</v>
      </c>
      <c r="F16" s="15">
        <f t="shared" si="6"/>
        <v>84</v>
      </c>
      <c r="G16" s="201">
        <f>'[2]03'!H18</f>
        <v>35</v>
      </c>
      <c r="H16" s="202">
        <f>'[2]03'!I18</f>
        <v>0</v>
      </c>
      <c r="I16" s="202">
        <f>'[2]03'!J18</f>
        <v>0</v>
      </c>
      <c r="J16" s="202">
        <f>'[2]03'!K18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'[2]03'!B19</f>
        <v>84</v>
      </c>
      <c r="C17" s="202">
        <f>'[2]03'!C19</f>
        <v>0</v>
      </c>
      <c r="D17" s="202">
        <f>'[2]03'!D19</f>
        <v>0</v>
      </c>
      <c r="E17" s="202">
        <f>'[2]03'!E19</f>
        <v>0</v>
      </c>
      <c r="F17" s="15">
        <f t="shared" si="6"/>
        <v>84</v>
      </c>
      <c r="G17" s="201">
        <f>'[2]03'!H19</f>
        <v>35</v>
      </c>
      <c r="H17" s="202">
        <f>'[2]03'!I19</f>
        <v>0</v>
      </c>
      <c r="I17" s="202">
        <f>'[2]03'!J19</f>
        <v>0</v>
      </c>
      <c r="J17" s="202">
        <f>'[2]03'!K19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'[2]03'!B20</f>
        <v>84</v>
      </c>
      <c r="C18" s="202">
        <f>'[2]03'!C20</f>
        <v>0</v>
      </c>
      <c r="D18" s="202">
        <f>'[2]03'!D20</f>
        <v>0</v>
      </c>
      <c r="E18" s="202">
        <f>'[2]03'!E20</f>
        <v>0</v>
      </c>
      <c r="F18" s="15">
        <f t="shared" si="6"/>
        <v>84</v>
      </c>
      <c r="G18" s="201">
        <f>'[2]03'!H20</f>
        <v>35</v>
      </c>
      <c r="H18" s="202">
        <f>'[2]03'!I20</f>
        <v>0</v>
      </c>
      <c r="I18" s="202">
        <f>'[2]03'!J20</f>
        <v>0</v>
      </c>
      <c r="J18" s="202">
        <f>'[2]03'!K20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'[2]03'!B21</f>
        <v>84</v>
      </c>
      <c r="C19" s="202">
        <f>'[2]03'!C21</f>
        <v>0</v>
      </c>
      <c r="D19" s="202">
        <f>'[2]03'!D21</f>
        <v>0</v>
      </c>
      <c r="E19" s="202">
        <f>'[2]03'!E21</f>
        <v>0</v>
      </c>
      <c r="F19" s="15">
        <f t="shared" si="6"/>
        <v>84</v>
      </c>
      <c r="G19" s="201">
        <f>'[2]03'!H21</f>
        <v>35</v>
      </c>
      <c r="H19" s="202">
        <f>'[2]03'!I21</f>
        <v>0</v>
      </c>
      <c r="I19" s="202">
        <f>'[2]03'!J21</f>
        <v>0</v>
      </c>
      <c r="J19" s="202">
        <f>'[2]03'!K21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'[2]03'!B22</f>
        <v>84</v>
      </c>
      <c r="C20" s="202">
        <f>'[2]03'!C22</f>
        <v>0</v>
      </c>
      <c r="D20" s="202">
        <f>'[2]03'!D22</f>
        <v>0</v>
      </c>
      <c r="E20" s="202">
        <f>'[2]03'!E22</f>
        <v>0</v>
      </c>
      <c r="F20" s="15">
        <f t="shared" si="6"/>
        <v>84</v>
      </c>
      <c r="G20" s="201">
        <f>'[2]03'!H22</f>
        <v>35</v>
      </c>
      <c r="H20" s="202">
        <f>'[2]03'!I22</f>
        <v>0</v>
      </c>
      <c r="I20" s="202">
        <f>'[2]03'!J22</f>
        <v>0</v>
      </c>
      <c r="J20" s="202">
        <f>'[2]03'!K22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'[2]03'!B23</f>
        <v>84</v>
      </c>
      <c r="C21" s="202">
        <f>'[2]03'!C23</f>
        <v>0</v>
      </c>
      <c r="D21" s="202">
        <f>'[2]03'!D23</f>
        <v>0</v>
      </c>
      <c r="E21" s="202">
        <f>'[2]03'!E23</f>
        <v>0</v>
      </c>
      <c r="F21" s="15">
        <f t="shared" si="6"/>
        <v>84</v>
      </c>
      <c r="G21" s="201">
        <f>'[2]03'!H23</f>
        <v>36</v>
      </c>
      <c r="H21" s="202">
        <f>'[2]03'!I23</f>
        <v>0</v>
      </c>
      <c r="I21" s="202">
        <f>'[2]03'!J23</f>
        <v>0</v>
      </c>
      <c r="J21" s="202">
        <f>'[2]03'!K23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'[2]03'!B24</f>
        <v>84</v>
      </c>
      <c r="C22" s="202">
        <f>'[2]03'!C24</f>
        <v>0</v>
      </c>
      <c r="D22" s="202">
        <f>'[2]03'!D24</f>
        <v>0</v>
      </c>
      <c r="E22" s="202">
        <f>'[2]03'!E24</f>
        <v>0</v>
      </c>
      <c r="F22" s="15">
        <f t="shared" si="6"/>
        <v>84</v>
      </c>
      <c r="G22" s="201">
        <f>'[2]03'!H24</f>
        <v>36</v>
      </c>
      <c r="H22" s="202">
        <f>'[2]03'!I24</f>
        <v>0</v>
      </c>
      <c r="I22" s="202">
        <f>'[2]03'!J24</f>
        <v>0</v>
      </c>
      <c r="J22" s="202">
        <f>'[2]03'!K24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'[2]03'!B25</f>
        <v>84</v>
      </c>
      <c r="C23" s="202">
        <f>'[2]03'!C25</f>
        <v>0</v>
      </c>
      <c r="D23" s="202">
        <f>'[2]03'!D25</f>
        <v>0</v>
      </c>
      <c r="E23" s="202">
        <f>'[2]03'!E25</f>
        <v>0</v>
      </c>
      <c r="F23" s="15">
        <f t="shared" si="6"/>
        <v>84</v>
      </c>
      <c r="G23" s="201">
        <f>'[2]03'!H25</f>
        <v>36</v>
      </c>
      <c r="H23" s="202">
        <f>'[2]03'!I25</f>
        <v>0</v>
      </c>
      <c r="I23" s="202">
        <f>'[2]03'!J25</f>
        <v>0</v>
      </c>
      <c r="J23" s="202">
        <f>'[2]03'!K25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'[2]03'!B26</f>
        <v>84</v>
      </c>
      <c r="C24" s="202">
        <f>'[2]03'!C26</f>
        <v>0</v>
      </c>
      <c r="D24" s="202">
        <f>'[2]03'!D26</f>
        <v>0</v>
      </c>
      <c r="E24" s="202">
        <f>'[2]03'!E26</f>
        <v>0</v>
      </c>
      <c r="F24" s="15">
        <f t="shared" si="6"/>
        <v>84</v>
      </c>
      <c r="G24" s="201">
        <f>'[2]03'!H26</f>
        <v>36</v>
      </c>
      <c r="H24" s="202">
        <f>'[2]03'!I26</f>
        <v>0</v>
      </c>
      <c r="I24" s="202">
        <f>'[2]03'!J26</f>
        <v>0</v>
      </c>
      <c r="J24" s="202">
        <f>'[2]03'!K26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'[2]03'!B27</f>
        <v>84</v>
      </c>
      <c r="C25" s="202">
        <f>'[2]03'!C27</f>
        <v>0</v>
      </c>
      <c r="D25" s="202">
        <f>'[2]03'!D27</f>
        <v>0</v>
      </c>
      <c r="E25" s="202">
        <f>'[2]03'!E27</f>
        <v>0</v>
      </c>
      <c r="F25" s="15">
        <f t="shared" si="6"/>
        <v>84</v>
      </c>
      <c r="G25" s="201">
        <f>'[2]03'!H27</f>
        <v>36</v>
      </c>
      <c r="H25" s="202">
        <f>'[2]03'!I27</f>
        <v>0</v>
      </c>
      <c r="I25" s="202">
        <f>'[2]03'!J27</f>
        <v>0</v>
      </c>
      <c r="J25" s="202">
        <f>'[2]03'!K27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'[2]03'!B28</f>
        <v>84</v>
      </c>
      <c r="C26" s="202">
        <f>'[2]03'!C28</f>
        <v>0</v>
      </c>
      <c r="D26" s="202">
        <f>'[2]03'!D28</f>
        <v>0</v>
      </c>
      <c r="E26" s="202">
        <f>'[2]03'!E28</f>
        <v>0</v>
      </c>
      <c r="F26" s="15">
        <f t="shared" si="6"/>
        <v>84</v>
      </c>
      <c r="G26" s="201">
        <f>'[2]03'!H28</f>
        <v>36</v>
      </c>
      <c r="H26" s="202">
        <f>'[2]03'!I28</f>
        <v>0</v>
      </c>
      <c r="I26" s="202">
        <f>'[2]03'!J28</f>
        <v>0</v>
      </c>
      <c r="J26" s="202">
        <f>'[2]03'!K28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'[2]03'!B29</f>
        <v>84</v>
      </c>
      <c r="C27" s="202">
        <f>'[2]03'!C29</f>
        <v>0</v>
      </c>
      <c r="D27" s="202">
        <f>'[2]03'!D29</f>
        <v>0</v>
      </c>
      <c r="E27" s="202">
        <f>'[2]03'!E29</f>
        <v>0</v>
      </c>
      <c r="F27" s="15">
        <f t="shared" si="6"/>
        <v>84</v>
      </c>
      <c r="G27" s="201">
        <f>'[2]03'!H29</f>
        <v>36</v>
      </c>
      <c r="H27" s="202">
        <f>'[2]03'!I29</f>
        <v>0</v>
      </c>
      <c r="I27" s="202">
        <f>'[2]03'!J29</f>
        <v>0</v>
      </c>
      <c r="J27" s="202">
        <f>'[2]03'!K29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'[2]03'!B30</f>
        <v>84</v>
      </c>
      <c r="C28" s="202">
        <f>'[2]03'!C30</f>
        <v>0</v>
      </c>
      <c r="D28" s="202">
        <f>'[2]03'!D30</f>
        <v>0</v>
      </c>
      <c r="E28" s="202">
        <f>'[2]03'!E30</f>
        <v>0</v>
      </c>
      <c r="F28" s="15">
        <f t="shared" si="6"/>
        <v>84</v>
      </c>
      <c r="G28" s="201">
        <f>'[2]03'!H30</f>
        <v>36</v>
      </c>
      <c r="H28" s="202">
        <f>'[2]03'!I30</f>
        <v>0</v>
      </c>
      <c r="I28" s="202">
        <f>'[2]03'!J30</f>
        <v>0</v>
      </c>
      <c r="J28" s="202">
        <f>'[2]03'!K30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'[2]03'!B31</f>
        <v>84</v>
      </c>
      <c r="C29" s="202">
        <f>'[2]03'!C31</f>
        <v>0</v>
      </c>
      <c r="D29" s="202">
        <f>'[2]03'!D31</f>
        <v>0</v>
      </c>
      <c r="E29" s="202">
        <f>'[2]03'!E31</f>
        <v>0</v>
      </c>
      <c r="F29" s="15">
        <f t="shared" si="6"/>
        <v>84</v>
      </c>
      <c r="G29" s="201">
        <f>'[2]03'!H31</f>
        <v>36</v>
      </c>
      <c r="H29" s="202">
        <f>'[2]03'!I31</f>
        <v>0</v>
      </c>
      <c r="I29" s="202">
        <f>'[2]03'!J31</f>
        <v>0</v>
      </c>
      <c r="J29" s="202">
        <f>'[2]03'!K31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'[2]03'!B32</f>
        <v>84</v>
      </c>
      <c r="C30" s="202">
        <f>'[2]03'!C32</f>
        <v>0</v>
      </c>
      <c r="D30" s="202">
        <f>'[2]03'!D32</f>
        <v>0</v>
      </c>
      <c r="E30" s="202">
        <f>'[2]03'!E32</f>
        <v>0</v>
      </c>
      <c r="F30" s="15">
        <f t="shared" si="6"/>
        <v>84</v>
      </c>
      <c r="G30" s="201">
        <f>'[2]03'!H32</f>
        <v>36</v>
      </c>
      <c r="H30" s="202">
        <f>'[2]03'!I32</f>
        <v>0</v>
      </c>
      <c r="I30" s="202">
        <f>'[2]03'!J32</f>
        <v>0</v>
      </c>
      <c r="J30" s="202">
        <f>'[2]03'!K32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'[2]03'!B33</f>
        <v>84</v>
      </c>
      <c r="C31" s="202">
        <f>'[2]03'!C33</f>
        <v>0</v>
      </c>
      <c r="D31" s="202">
        <f>'[2]03'!D33</f>
        <v>0</v>
      </c>
      <c r="E31" s="202">
        <f>'[2]03'!E33</f>
        <v>0</v>
      </c>
      <c r="F31" s="15">
        <f t="shared" si="6"/>
        <v>84</v>
      </c>
      <c r="G31" s="201">
        <f>'[2]03'!H33</f>
        <v>36</v>
      </c>
      <c r="H31" s="202">
        <f>'[2]03'!I33</f>
        <v>0</v>
      </c>
      <c r="I31" s="202">
        <f>'[2]03'!J33</f>
        <v>0</v>
      </c>
      <c r="J31" s="202">
        <f>'[2]03'!K33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'[2]03'!B34</f>
        <v>84</v>
      </c>
      <c r="C32" s="202">
        <f>'[2]03'!C34</f>
        <v>0</v>
      </c>
      <c r="D32" s="202">
        <f>'[2]03'!D34</f>
        <v>0</v>
      </c>
      <c r="E32" s="202">
        <f>'[2]03'!E34</f>
        <v>0</v>
      </c>
      <c r="F32" s="15">
        <f t="shared" si="6"/>
        <v>84</v>
      </c>
      <c r="G32" s="201">
        <f>'[2]03'!H34</f>
        <v>36</v>
      </c>
      <c r="H32" s="202">
        <f>'[2]03'!I34</f>
        <v>0</v>
      </c>
      <c r="I32" s="202">
        <f>'[2]03'!J34</f>
        <v>0</v>
      </c>
      <c r="J32" s="202">
        <f>'[2]03'!K34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'[2]03'!B35</f>
        <v>84</v>
      </c>
      <c r="C33" s="202">
        <f>'[2]03'!C35</f>
        <v>0</v>
      </c>
      <c r="D33" s="202">
        <f>'[2]03'!D35</f>
        <v>0</v>
      </c>
      <c r="E33" s="202">
        <f>'[2]03'!E35</f>
        <v>0</v>
      </c>
      <c r="F33" s="15">
        <f t="shared" si="6"/>
        <v>84</v>
      </c>
      <c r="G33" s="201">
        <f>'[2]03'!H35</f>
        <v>35</v>
      </c>
      <c r="H33" s="202">
        <f>'[2]03'!I35</f>
        <v>0</v>
      </c>
      <c r="I33" s="202">
        <f>'[2]03'!J35</f>
        <v>0</v>
      </c>
      <c r="J33" s="202">
        <f>'[2]03'!K35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'[2]03'!B36</f>
        <v>84</v>
      </c>
      <c r="C34" s="202">
        <f>'[2]03'!C36</f>
        <v>0</v>
      </c>
      <c r="D34" s="202">
        <f>'[2]03'!D36</f>
        <v>0</v>
      </c>
      <c r="E34" s="202">
        <f>'[2]03'!E36</f>
        <v>0</v>
      </c>
      <c r="F34" s="15">
        <f t="shared" si="6"/>
        <v>84</v>
      </c>
      <c r="G34" s="201">
        <f>'[2]03'!H36</f>
        <v>35</v>
      </c>
      <c r="H34" s="202">
        <f>'[2]03'!I36</f>
        <v>0</v>
      </c>
      <c r="I34" s="202">
        <f>'[2]03'!J36</f>
        <v>0</v>
      </c>
      <c r="J34" s="202">
        <f>'[2]03'!K36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'[2]03'!B37</f>
        <v>84</v>
      </c>
      <c r="C35" s="202">
        <f>'[2]03'!C37</f>
        <v>0</v>
      </c>
      <c r="D35" s="202">
        <f>'[2]03'!D37</f>
        <v>0</v>
      </c>
      <c r="E35" s="202">
        <f>'[2]03'!E37</f>
        <v>0</v>
      </c>
      <c r="F35" s="15">
        <f t="shared" si="6"/>
        <v>84</v>
      </c>
      <c r="G35" s="201">
        <f>'[2]03'!H37</f>
        <v>35</v>
      </c>
      <c r="H35" s="202">
        <f>'[2]03'!I37</f>
        <v>0</v>
      </c>
      <c r="I35" s="202">
        <f>'[2]03'!J37</f>
        <v>0</v>
      </c>
      <c r="J35" s="202">
        <f>'[2]03'!K37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'[2]03'!B38</f>
        <v>84</v>
      </c>
      <c r="C36" s="202">
        <f>'[2]03'!C38</f>
        <v>0</v>
      </c>
      <c r="D36" s="202">
        <f>'[2]03'!D38</f>
        <v>0</v>
      </c>
      <c r="E36" s="202">
        <f>'[2]03'!E38</f>
        <v>0</v>
      </c>
      <c r="F36" s="15">
        <f t="shared" si="6"/>
        <v>84</v>
      </c>
      <c r="G36" s="201">
        <f>'[2]03'!H38</f>
        <v>35</v>
      </c>
      <c r="H36" s="202">
        <f>'[2]03'!I38</f>
        <v>0</v>
      </c>
      <c r="I36" s="202">
        <f>'[2]03'!J38</f>
        <v>0</v>
      </c>
      <c r="J36" s="202">
        <f>'[2]03'!K38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'[2]03'!B39</f>
        <v>84</v>
      </c>
      <c r="C37" s="202">
        <f>'[2]03'!C39</f>
        <v>0</v>
      </c>
      <c r="D37" s="202">
        <f>'[2]03'!D39</f>
        <v>0</v>
      </c>
      <c r="E37" s="202">
        <f>'[2]03'!E39</f>
        <v>0</v>
      </c>
      <c r="F37" s="15">
        <f t="shared" si="6"/>
        <v>84</v>
      </c>
      <c r="G37" s="201">
        <f>'[2]03'!H39</f>
        <v>35</v>
      </c>
      <c r="H37" s="202">
        <f>'[2]03'!I39</f>
        <v>0</v>
      </c>
      <c r="I37" s="202">
        <f>'[2]03'!J39</f>
        <v>0</v>
      </c>
      <c r="J37" s="202">
        <f>'[2]03'!K39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'[2]03'!B40</f>
        <v>84</v>
      </c>
      <c r="C38" s="202">
        <f>'[2]03'!C40</f>
        <v>0</v>
      </c>
      <c r="D38" s="202">
        <f>'[2]03'!D40</f>
        <v>0</v>
      </c>
      <c r="E38" s="202">
        <f>'[2]03'!E40</f>
        <v>0</v>
      </c>
      <c r="F38" s="15">
        <f t="shared" si="6"/>
        <v>84</v>
      </c>
      <c r="G38" s="201">
        <f>'[2]03'!H40</f>
        <v>35</v>
      </c>
      <c r="H38" s="202">
        <f>'[2]03'!I40</f>
        <v>0</v>
      </c>
      <c r="I38" s="202">
        <f>'[2]03'!J40</f>
        <v>0</v>
      </c>
      <c r="J38" s="202">
        <f>'[2]03'!K40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'[2]03'!B41</f>
        <v>84</v>
      </c>
      <c r="C39" s="202">
        <f>'[2]03'!C41</f>
        <v>0</v>
      </c>
      <c r="D39" s="202">
        <f>'[2]03'!D41</f>
        <v>0</v>
      </c>
      <c r="E39" s="202">
        <f>'[2]03'!E41</f>
        <v>0</v>
      </c>
      <c r="F39" s="15">
        <f t="shared" si="6"/>
        <v>84</v>
      </c>
      <c r="G39" s="201">
        <f>'[2]03'!H41</f>
        <v>35</v>
      </c>
      <c r="H39" s="202">
        <f>'[2]03'!I41</f>
        <v>0</v>
      </c>
      <c r="I39" s="202">
        <f>'[2]03'!J41</f>
        <v>0</v>
      </c>
      <c r="J39" s="202">
        <f>'[2]03'!K41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'[2]03'!B42</f>
        <v>84</v>
      </c>
      <c r="C40" s="202">
        <f>'[2]03'!C42</f>
        <v>0</v>
      </c>
      <c r="D40" s="202">
        <f>'[2]03'!D42</f>
        <v>0</v>
      </c>
      <c r="E40" s="202">
        <f>'[2]03'!E42</f>
        <v>0</v>
      </c>
      <c r="F40" s="15">
        <f t="shared" si="6"/>
        <v>84</v>
      </c>
      <c r="G40" s="201">
        <f>'[2]03'!H42</f>
        <v>35</v>
      </c>
      <c r="H40" s="202">
        <f>'[2]03'!I42</f>
        <v>0</v>
      </c>
      <c r="I40" s="202">
        <f>'[2]03'!J42</f>
        <v>0</v>
      </c>
      <c r="J40" s="202">
        <f>'[2]03'!K42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'[2]03'!B43</f>
        <v>84</v>
      </c>
      <c r="C41" s="202">
        <f>'[2]03'!C43</f>
        <v>0</v>
      </c>
      <c r="D41" s="202">
        <f>'[2]03'!D43</f>
        <v>0</v>
      </c>
      <c r="E41" s="202">
        <f>'[2]03'!E43</f>
        <v>0</v>
      </c>
      <c r="F41" s="15">
        <f t="shared" si="6"/>
        <v>84</v>
      </c>
      <c r="G41" s="201">
        <f>'[2]03'!H43</f>
        <v>35</v>
      </c>
      <c r="H41" s="202">
        <f>'[2]03'!I43</f>
        <v>0</v>
      </c>
      <c r="I41" s="202">
        <f>'[2]03'!J43</f>
        <v>0</v>
      </c>
      <c r="J41" s="202">
        <f>'[2]03'!K43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'[2]03'!B44</f>
        <v>84</v>
      </c>
      <c r="C42" s="202">
        <f>'[2]03'!C44</f>
        <v>0</v>
      </c>
      <c r="D42" s="202">
        <f>'[2]03'!D44</f>
        <v>0</v>
      </c>
      <c r="E42" s="202">
        <f>'[2]03'!E44</f>
        <v>0</v>
      </c>
      <c r="F42" s="15">
        <f t="shared" si="6"/>
        <v>84</v>
      </c>
      <c r="G42" s="201">
        <f>'[2]03'!H44</f>
        <v>35</v>
      </c>
      <c r="H42" s="202">
        <f>'[2]03'!I44</f>
        <v>0</v>
      </c>
      <c r="I42" s="202">
        <f>'[2]03'!J44</f>
        <v>0</v>
      </c>
      <c r="J42" s="202">
        <f>'[2]03'!K44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'[2]03'!B45</f>
        <v>84</v>
      </c>
      <c r="C43" s="202">
        <f>'[2]03'!C45</f>
        <v>0</v>
      </c>
      <c r="D43" s="202">
        <f>'[2]03'!D45</f>
        <v>0</v>
      </c>
      <c r="E43" s="202">
        <f>'[2]03'!E45</f>
        <v>0</v>
      </c>
      <c r="F43" s="15">
        <f t="shared" si="6"/>
        <v>84</v>
      </c>
      <c r="G43" s="201">
        <f>'[2]03'!H45</f>
        <v>34</v>
      </c>
      <c r="H43" s="202">
        <f>'[2]03'!I45</f>
        <v>0</v>
      </c>
      <c r="I43" s="202">
        <f>'[2]03'!J45</f>
        <v>0</v>
      </c>
      <c r="J43" s="202">
        <f>'[2]03'!K45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'[2]03'!B46</f>
        <v>84</v>
      </c>
      <c r="C44" s="202">
        <f>'[2]03'!C46</f>
        <v>0</v>
      </c>
      <c r="D44" s="202">
        <f>'[2]03'!D46</f>
        <v>0</v>
      </c>
      <c r="E44" s="202">
        <f>'[2]03'!E46</f>
        <v>0</v>
      </c>
      <c r="F44" s="15">
        <f t="shared" si="6"/>
        <v>84</v>
      </c>
      <c r="G44" s="201">
        <f>'[2]03'!H46</f>
        <v>34</v>
      </c>
      <c r="H44" s="202">
        <f>'[2]03'!I46</f>
        <v>0</v>
      </c>
      <c r="I44" s="202">
        <f>'[2]03'!J46</f>
        <v>0</v>
      </c>
      <c r="J44" s="202">
        <f>'[2]03'!K46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'[2]03'!B47</f>
        <v>84</v>
      </c>
      <c r="C45" s="202">
        <f>'[2]03'!C47</f>
        <v>0</v>
      </c>
      <c r="D45" s="202">
        <f>'[2]03'!D47</f>
        <v>0</v>
      </c>
      <c r="E45" s="202">
        <f>'[2]03'!E47</f>
        <v>0</v>
      </c>
      <c r="F45" s="15">
        <f t="shared" si="6"/>
        <v>84</v>
      </c>
      <c r="G45" s="201">
        <f>'[2]03'!H47</f>
        <v>34</v>
      </c>
      <c r="H45" s="202">
        <f>'[2]03'!I47</f>
        <v>0</v>
      </c>
      <c r="I45" s="202">
        <f>'[2]03'!J47</f>
        <v>0</v>
      </c>
      <c r="J45" s="202">
        <f>'[2]03'!K47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'[2]03'!B48</f>
        <v>84</v>
      </c>
      <c r="C46" s="202">
        <f>'[2]03'!C48</f>
        <v>0</v>
      </c>
      <c r="D46" s="202">
        <f>'[2]03'!D48</f>
        <v>0</v>
      </c>
      <c r="E46" s="202">
        <f>'[2]03'!E48</f>
        <v>0</v>
      </c>
      <c r="F46" s="15">
        <f t="shared" si="6"/>
        <v>84</v>
      </c>
      <c r="G46" s="201">
        <f>'[2]03'!H48</f>
        <v>34</v>
      </c>
      <c r="H46" s="202">
        <f>'[2]03'!I48</f>
        <v>0</v>
      </c>
      <c r="I46" s="202">
        <f>'[2]03'!J48</f>
        <v>0</v>
      </c>
      <c r="J46" s="202">
        <f>'[2]03'!K48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'[2]03'!B49</f>
        <v>84</v>
      </c>
      <c r="C47" s="202">
        <f>'[2]03'!C49</f>
        <v>0</v>
      </c>
      <c r="D47" s="202">
        <f>'[2]03'!D49</f>
        <v>0</v>
      </c>
      <c r="E47" s="202">
        <f>'[2]03'!E49</f>
        <v>0</v>
      </c>
      <c r="F47" s="15">
        <f t="shared" si="6"/>
        <v>84</v>
      </c>
      <c r="G47" s="201">
        <f>'[2]03'!H49</f>
        <v>34</v>
      </c>
      <c r="H47" s="202">
        <f>'[2]03'!I49</f>
        <v>0</v>
      </c>
      <c r="I47" s="202">
        <f>'[2]03'!J49</f>
        <v>0</v>
      </c>
      <c r="J47" s="202">
        <f>'[2]03'!K49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'[2]03'!B50</f>
        <v>84</v>
      </c>
      <c r="C48" s="202">
        <f>'[2]03'!C50</f>
        <v>0</v>
      </c>
      <c r="D48" s="202">
        <f>'[2]03'!D50</f>
        <v>0</v>
      </c>
      <c r="E48" s="202">
        <f>'[2]03'!E50</f>
        <v>0</v>
      </c>
      <c r="F48" s="15">
        <f t="shared" si="6"/>
        <v>84</v>
      </c>
      <c r="G48" s="201">
        <f>'[2]03'!H50</f>
        <v>34</v>
      </c>
      <c r="H48" s="202">
        <f>'[2]03'!I50</f>
        <v>0</v>
      </c>
      <c r="I48" s="202">
        <f>'[2]03'!J50</f>
        <v>0</v>
      </c>
      <c r="J48" s="202">
        <f>'[2]03'!K50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'[2]03'!B51</f>
        <v>84</v>
      </c>
      <c r="C49" s="202">
        <f>'[2]03'!C51</f>
        <v>0</v>
      </c>
      <c r="D49" s="202">
        <f>'[2]03'!D51</f>
        <v>0</v>
      </c>
      <c r="E49" s="202">
        <f>'[2]03'!E51</f>
        <v>0</v>
      </c>
      <c r="F49" s="15">
        <f t="shared" si="6"/>
        <v>84</v>
      </c>
      <c r="G49" s="201">
        <f>'[2]03'!H51</f>
        <v>34</v>
      </c>
      <c r="H49" s="202">
        <f>'[2]03'!I51</f>
        <v>0</v>
      </c>
      <c r="I49" s="202">
        <f>'[2]03'!J51</f>
        <v>0</v>
      </c>
      <c r="J49" s="202">
        <f>'[2]03'!K51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'[2]03'!B52</f>
        <v>84</v>
      </c>
      <c r="C50" s="202">
        <f>'[2]03'!C52</f>
        <v>0</v>
      </c>
      <c r="D50" s="202">
        <f>'[2]03'!D52</f>
        <v>0</v>
      </c>
      <c r="E50" s="202">
        <f>'[2]03'!E52</f>
        <v>0</v>
      </c>
      <c r="F50" s="15">
        <f t="shared" si="6"/>
        <v>84</v>
      </c>
      <c r="G50" s="201">
        <f>'[2]03'!H52</f>
        <v>34</v>
      </c>
      <c r="H50" s="202">
        <f>'[2]03'!I52</f>
        <v>0</v>
      </c>
      <c r="I50" s="202">
        <f>'[2]03'!J52</f>
        <v>0</v>
      </c>
      <c r="J50" s="202">
        <f>'[2]03'!K52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'[2]03'!B53</f>
        <v>84</v>
      </c>
      <c r="C51" s="202">
        <f>'[2]03'!C53</f>
        <v>0</v>
      </c>
      <c r="D51" s="202">
        <f>'[2]03'!D53</f>
        <v>0</v>
      </c>
      <c r="E51" s="202">
        <f>'[2]03'!E53</f>
        <v>0</v>
      </c>
      <c r="F51" s="15">
        <f t="shared" si="6"/>
        <v>84</v>
      </c>
      <c r="G51" s="201">
        <f>'[2]03'!H53</f>
        <v>34</v>
      </c>
      <c r="H51" s="202">
        <f>'[2]03'!I53</f>
        <v>0</v>
      </c>
      <c r="I51" s="202">
        <f>'[2]03'!J53</f>
        <v>0</v>
      </c>
      <c r="J51" s="202">
        <f>'[2]03'!K53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'[2]03'!B54</f>
        <v>84</v>
      </c>
      <c r="C52" s="202">
        <f>'[2]03'!C54</f>
        <v>0</v>
      </c>
      <c r="D52" s="202">
        <f>'[2]03'!D54</f>
        <v>0</v>
      </c>
      <c r="E52" s="202">
        <f>'[2]03'!E54</f>
        <v>0</v>
      </c>
      <c r="F52" s="15">
        <f t="shared" si="6"/>
        <v>84</v>
      </c>
      <c r="G52" s="201">
        <f>'[2]03'!H54</f>
        <v>34</v>
      </c>
      <c r="H52" s="202">
        <f>'[2]03'!I54</f>
        <v>0</v>
      </c>
      <c r="I52" s="202">
        <f>'[2]03'!J54</f>
        <v>0</v>
      </c>
      <c r="J52" s="202">
        <f>'[2]03'!K54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'[2]03'!B55</f>
        <v>84</v>
      </c>
      <c r="C53" s="202">
        <f>'[2]03'!C55</f>
        <v>0</v>
      </c>
      <c r="D53" s="202">
        <f>'[2]03'!D55</f>
        <v>0</v>
      </c>
      <c r="E53" s="202">
        <f>'[2]03'!E55</f>
        <v>0</v>
      </c>
      <c r="F53" s="15">
        <f t="shared" si="6"/>
        <v>84</v>
      </c>
      <c r="G53" s="201">
        <f>'[2]03'!H55</f>
        <v>34</v>
      </c>
      <c r="H53" s="202">
        <f>'[2]03'!I55</f>
        <v>0</v>
      </c>
      <c r="I53" s="202">
        <f>'[2]03'!J55</f>
        <v>0</v>
      </c>
      <c r="J53" s="202">
        <f>'[2]03'!K55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'[2]03'!B56</f>
        <v>84</v>
      </c>
      <c r="C54" s="202">
        <f>'[2]03'!C56</f>
        <v>0</v>
      </c>
      <c r="D54" s="202">
        <f>'[2]03'!D56</f>
        <v>0</v>
      </c>
      <c r="E54" s="202">
        <f>'[2]03'!E56</f>
        <v>0</v>
      </c>
      <c r="F54" s="15">
        <f t="shared" si="6"/>
        <v>84</v>
      </c>
      <c r="G54" s="201">
        <f>'[2]03'!H56</f>
        <v>34</v>
      </c>
      <c r="H54" s="202">
        <f>'[2]03'!I56</f>
        <v>0</v>
      </c>
      <c r="I54" s="202">
        <f>'[2]03'!J56</f>
        <v>0</v>
      </c>
      <c r="J54" s="202">
        <f>'[2]03'!K56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'[2]03'!B57</f>
        <v>84</v>
      </c>
      <c r="C55" s="202">
        <f>'[2]03'!C57</f>
        <v>0</v>
      </c>
      <c r="D55" s="202">
        <f>'[2]03'!D57</f>
        <v>0</v>
      </c>
      <c r="E55" s="202">
        <f>'[2]03'!E57</f>
        <v>0</v>
      </c>
      <c r="F55" s="15">
        <f t="shared" si="6"/>
        <v>84</v>
      </c>
      <c r="G55" s="201">
        <f>'[2]03'!H57</f>
        <v>36</v>
      </c>
      <c r="H55" s="202">
        <f>'[2]03'!I57</f>
        <v>0</v>
      </c>
      <c r="I55" s="202">
        <f>'[2]03'!J57</f>
        <v>0</v>
      </c>
      <c r="J55" s="202">
        <f>'[2]03'!K57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'[2]03'!B58</f>
        <v>84</v>
      </c>
      <c r="C56" s="202">
        <f>'[2]03'!C58</f>
        <v>0</v>
      </c>
      <c r="D56" s="202">
        <f>'[2]03'!D58</f>
        <v>0</v>
      </c>
      <c r="E56" s="202">
        <f>'[2]03'!E58</f>
        <v>0</v>
      </c>
      <c r="F56" s="15">
        <f t="shared" si="6"/>
        <v>84</v>
      </c>
      <c r="G56" s="201">
        <f>'[2]03'!H58</f>
        <v>36</v>
      </c>
      <c r="H56" s="202">
        <f>'[2]03'!I58</f>
        <v>0</v>
      </c>
      <c r="I56" s="202">
        <f>'[2]03'!J58</f>
        <v>0</v>
      </c>
      <c r="J56" s="202">
        <f>'[2]03'!K58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'[2]03'!B59</f>
        <v>84</v>
      </c>
      <c r="C57" s="202">
        <f>'[2]03'!C59</f>
        <v>0</v>
      </c>
      <c r="D57" s="202">
        <f>'[2]03'!D59</f>
        <v>0</v>
      </c>
      <c r="E57" s="202">
        <f>'[2]03'!E59</f>
        <v>0</v>
      </c>
      <c r="F57" s="15">
        <f t="shared" si="6"/>
        <v>84</v>
      </c>
      <c r="G57" s="201">
        <f>'[2]03'!H59</f>
        <v>36</v>
      </c>
      <c r="H57" s="202">
        <f>'[2]03'!I59</f>
        <v>0</v>
      </c>
      <c r="I57" s="202">
        <f>'[2]03'!J59</f>
        <v>0</v>
      </c>
      <c r="J57" s="202">
        <f>'[2]03'!K59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'[2]03'!B60</f>
        <v>84</v>
      </c>
      <c r="C58" s="202">
        <f>'[2]03'!C60</f>
        <v>0</v>
      </c>
      <c r="D58" s="202">
        <f>'[2]03'!D60</f>
        <v>0</v>
      </c>
      <c r="E58" s="202">
        <f>'[2]03'!E60</f>
        <v>0</v>
      </c>
      <c r="F58" s="15">
        <f t="shared" si="6"/>
        <v>84</v>
      </c>
      <c r="G58" s="201">
        <f>'[2]03'!H60</f>
        <v>36</v>
      </c>
      <c r="H58" s="202">
        <f>'[2]03'!I60</f>
        <v>0</v>
      </c>
      <c r="I58" s="202">
        <f>'[2]03'!J60</f>
        <v>0</v>
      </c>
      <c r="J58" s="202">
        <f>'[2]03'!K60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1">
        <f>'[2]03'!B61</f>
        <v>84</v>
      </c>
      <c r="C59" s="202">
        <f>'[2]03'!C61</f>
        <v>0</v>
      </c>
      <c r="D59" s="202">
        <f>'[2]03'!D61</f>
        <v>0</v>
      </c>
      <c r="E59" s="202">
        <f>'[2]03'!E61</f>
        <v>0</v>
      </c>
      <c r="F59" s="15">
        <f t="shared" si="6"/>
        <v>84</v>
      </c>
      <c r="G59" s="201">
        <f>'[2]03'!H61</f>
        <v>36</v>
      </c>
      <c r="H59" s="202">
        <f>'[2]03'!I61</f>
        <v>0</v>
      </c>
      <c r="I59" s="202">
        <f>'[2]03'!J61</f>
        <v>0</v>
      </c>
      <c r="J59" s="202">
        <f>'[2]03'!K61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1">
        <f>'[2]03'!B62</f>
        <v>84</v>
      </c>
      <c r="C60" s="202">
        <f>'[2]03'!C62</f>
        <v>0</v>
      </c>
      <c r="D60" s="202">
        <f>'[2]03'!D62</f>
        <v>0</v>
      </c>
      <c r="E60" s="202">
        <f>'[2]03'!E62</f>
        <v>0</v>
      </c>
      <c r="F60" s="15">
        <f t="shared" si="6"/>
        <v>84</v>
      </c>
      <c r="G60" s="201">
        <f>'[2]03'!H62</f>
        <v>36</v>
      </c>
      <c r="H60" s="202">
        <f>'[2]03'!I62</f>
        <v>0</v>
      </c>
      <c r="I60" s="202">
        <f>'[2]03'!J62</f>
        <v>0</v>
      </c>
      <c r="J60" s="202">
        <f>'[2]03'!K62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1">
        <f>'[2]03'!B63</f>
        <v>84</v>
      </c>
      <c r="C61" s="202">
        <f>'[2]03'!C63</f>
        <v>0</v>
      </c>
      <c r="D61" s="202">
        <f>'[2]03'!D63</f>
        <v>0</v>
      </c>
      <c r="E61" s="202">
        <f>'[2]03'!E63</f>
        <v>0</v>
      </c>
      <c r="F61" s="15">
        <f t="shared" si="6"/>
        <v>84</v>
      </c>
      <c r="G61" s="201">
        <f>'[2]03'!H63</f>
        <v>36</v>
      </c>
      <c r="H61" s="202">
        <f>'[2]03'!I63</f>
        <v>0</v>
      </c>
      <c r="I61" s="202">
        <f>'[2]03'!J63</f>
        <v>0</v>
      </c>
      <c r="J61" s="202">
        <f>'[2]03'!K63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1">
        <f>'[2]03'!B64</f>
        <v>84</v>
      </c>
      <c r="C62" s="202">
        <f>'[2]03'!C64</f>
        <v>0</v>
      </c>
      <c r="D62" s="202">
        <f>'[2]03'!D64</f>
        <v>0</v>
      </c>
      <c r="E62" s="202">
        <f>'[2]03'!E64</f>
        <v>0</v>
      </c>
      <c r="F62" s="15">
        <f t="shared" si="6"/>
        <v>84</v>
      </c>
      <c r="G62" s="201">
        <f>'[2]03'!H64</f>
        <v>36</v>
      </c>
      <c r="H62" s="202">
        <f>'[2]03'!I64</f>
        <v>0</v>
      </c>
      <c r="I62" s="202">
        <f>'[2]03'!J64</f>
        <v>0</v>
      </c>
      <c r="J62" s="202">
        <f>'[2]03'!K64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'[2]03'!B65</f>
        <v>84</v>
      </c>
      <c r="C63" s="202">
        <f>'[2]03'!C65</f>
        <v>0</v>
      </c>
      <c r="D63" s="202">
        <f>'[2]03'!D65</f>
        <v>0</v>
      </c>
      <c r="E63" s="202">
        <f>'[2]03'!E65</f>
        <v>0</v>
      </c>
      <c r="F63" s="15">
        <f t="shared" si="6"/>
        <v>84</v>
      </c>
      <c r="G63" s="201">
        <f>'[2]03'!H65</f>
        <v>35</v>
      </c>
      <c r="H63" s="202">
        <f>'[2]03'!I65</f>
        <v>0</v>
      </c>
      <c r="I63" s="202">
        <f>'[2]03'!J65</f>
        <v>0</v>
      </c>
      <c r="J63" s="202">
        <f>'[2]03'!K65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'[2]03'!B66</f>
        <v>84</v>
      </c>
      <c r="C64" s="202">
        <f>'[2]03'!C66</f>
        <v>0</v>
      </c>
      <c r="D64" s="202">
        <f>'[2]03'!D66</f>
        <v>0</v>
      </c>
      <c r="E64" s="202">
        <f>'[2]03'!E66</f>
        <v>0</v>
      </c>
      <c r="F64" s="15">
        <f t="shared" si="6"/>
        <v>84</v>
      </c>
      <c r="G64" s="201">
        <f>'[2]03'!H66</f>
        <v>35</v>
      </c>
      <c r="H64" s="202">
        <f>'[2]03'!I66</f>
        <v>0</v>
      </c>
      <c r="I64" s="202">
        <f>'[2]03'!J66</f>
        <v>0</v>
      </c>
      <c r="J64" s="202">
        <f>'[2]03'!K66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'[2]03'!B67</f>
        <v>84</v>
      </c>
      <c r="C65" s="202">
        <f>'[2]03'!C67</f>
        <v>0</v>
      </c>
      <c r="D65" s="202">
        <f>'[2]03'!D67</f>
        <v>0</v>
      </c>
      <c r="E65" s="202">
        <f>'[2]03'!E67</f>
        <v>0</v>
      </c>
      <c r="F65" s="15">
        <f t="shared" si="6"/>
        <v>84</v>
      </c>
      <c r="G65" s="201">
        <f>'[2]03'!H67</f>
        <v>35</v>
      </c>
      <c r="H65" s="202">
        <f>'[2]03'!I67</f>
        <v>0</v>
      </c>
      <c r="I65" s="202">
        <f>'[2]03'!J67</f>
        <v>0</v>
      </c>
      <c r="J65" s="202">
        <f>'[2]03'!K67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'[2]03'!B68</f>
        <v>84</v>
      </c>
      <c r="C66" s="202">
        <f>'[2]03'!C68</f>
        <v>0</v>
      </c>
      <c r="D66" s="202">
        <f>'[2]03'!D68</f>
        <v>0</v>
      </c>
      <c r="E66" s="202">
        <f>'[2]03'!E68</f>
        <v>0</v>
      </c>
      <c r="F66" s="15">
        <f t="shared" si="6"/>
        <v>84</v>
      </c>
      <c r="G66" s="201">
        <f>'[2]03'!H68</f>
        <v>35</v>
      </c>
      <c r="H66" s="202">
        <f>'[2]03'!I68</f>
        <v>0</v>
      </c>
      <c r="I66" s="202">
        <f>'[2]03'!J68</f>
        <v>0</v>
      </c>
      <c r="J66" s="202">
        <f>'[2]03'!K68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'[2]03'!B69</f>
        <v>84</v>
      </c>
      <c r="C67" s="202">
        <f>'[2]03'!C69</f>
        <v>0</v>
      </c>
      <c r="D67" s="202">
        <f>'[2]03'!D69</f>
        <v>0</v>
      </c>
      <c r="E67" s="202">
        <f>'[2]03'!E69</f>
        <v>0</v>
      </c>
      <c r="F67" s="15">
        <f t="shared" si="6"/>
        <v>84</v>
      </c>
      <c r="G67" s="201">
        <f>'[2]03'!H69</f>
        <v>35</v>
      </c>
      <c r="H67" s="202">
        <f>'[2]03'!I69</f>
        <v>0</v>
      </c>
      <c r="I67" s="202">
        <f>'[2]03'!J69</f>
        <v>0</v>
      </c>
      <c r="J67" s="202">
        <f>'[2]03'!K69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'[2]03'!B70</f>
        <v>84</v>
      </c>
      <c r="C68" s="202">
        <f>'[2]03'!C70</f>
        <v>0</v>
      </c>
      <c r="D68" s="202">
        <f>'[2]03'!D70</f>
        <v>0</v>
      </c>
      <c r="E68" s="202">
        <f>'[2]03'!E70</f>
        <v>0</v>
      </c>
      <c r="F68" s="15">
        <f t="shared" si="6"/>
        <v>84</v>
      </c>
      <c r="G68" s="201">
        <f>'[2]03'!H70</f>
        <v>35</v>
      </c>
      <c r="H68" s="202">
        <f>'[2]03'!I70</f>
        <v>0</v>
      </c>
      <c r="I68" s="202">
        <f>'[2]03'!J70</f>
        <v>0</v>
      </c>
      <c r="J68" s="202">
        <f>'[2]03'!K70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'[2]03'!B71</f>
        <v>84</v>
      </c>
      <c r="C69" s="202">
        <f>'[2]03'!C71</f>
        <v>0</v>
      </c>
      <c r="D69" s="202">
        <f>'[2]03'!D71</f>
        <v>0</v>
      </c>
      <c r="E69" s="202">
        <f>'[2]03'!E71</f>
        <v>0</v>
      </c>
      <c r="F69" s="15">
        <f t="shared" ref="F69:F98" si="16">SUM(B69:E69)</f>
        <v>84</v>
      </c>
      <c r="G69" s="201">
        <f>'[2]03'!H71</f>
        <v>35</v>
      </c>
      <c r="H69" s="202">
        <f>'[2]03'!I71</f>
        <v>0</v>
      </c>
      <c r="I69" s="202">
        <f>'[2]03'!J71</f>
        <v>0</v>
      </c>
      <c r="J69" s="202">
        <f>'[2]03'!K71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'[2]03'!B72</f>
        <v>84</v>
      </c>
      <c r="C70" s="202">
        <f>'[2]03'!C72</f>
        <v>0</v>
      </c>
      <c r="D70" s="202">
        <f>'[2]03'!D72</f>
        <v>0</v>
      </c>
      <c r="E70" s="202">
        <f>'[2]03'!E72</f>
        <v>0</v>
      </c>
      <c r="F70" s="15">
        <f t="shared" si="16"/>
        <v>84</v>
      </c>
      <c r="G70" s="201">
        <f>'[2]03'!H72</f>
        <v>35</v>
      </c>
      <c r="H70" s="202">
        <f>'[2]03'!I72</f>
        <v>0</v>
      </c>
      <c r="I70" s="202">
        <f>'[2]03'!J72</f>
        <v>0</v>
      </c>
      <c r="J70" s="202">
        <f>'[2]03'!K72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'[2]03'!B73</f>
        <v>84</v>
      </c>
      <c r="C71" s="202">
        <f>'[2]03'!C73</f>
        <v>0</v>
      </c>
      <c r="D71" s="202">
        <f>'[2]03'!D73</f>
        <v>0</v>
      </c>
      <c r="E71" s="202">
        <f>'[2]03'!E73</f>
        <v>0</v>
      </c>
      <c r="F71" s="15">
        <f t="shared" si="16"/>
        <v>84</v>
      </c>
      <c r="G71" s="201">
        <f>'[2]03'!H73</f>
        <v>35</v>
      </c>
      <c r="H71" s="202">
        <f>'[2]03'!I73</f>
        <v>0</v>
      </c>
      <c r="I71" s="202">
        <f>'[2]03'!J73</f>
        <v>0</v>
      </c>
      <c r="J71" s="202">
        <f>'[2]03'!K73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'[2]03'!B74</f>
        <v>84</v>
      </c>
      <c r="C72" s="202">
        <f>'[2]03'!C74</f>
        <v>0</v>
      </c>
      <c r="D72" s="202">
        <f>'[2]03'!D74</f>
        <v>0</v>
      </c>
      <c r="E72" s="202">
        <f>'[2]03'!E74</f>
        <v>0</v>
      </c>
      <c r="F72" s="15">
        <f t="shared" si="16"/>
        <v>84</v>
      </c>
      <c r="G72" s="201">
        <f>'[2]03'!H74</f>
        <v>35</v>
      </c>
      <c r="H72" s="202">
        <f>'[2]03'!I74</f>
        <v>0</v>
      </c>
      <c r="I72" s="202">
        <f>'[2]03'!J74</f>
        <v>0</v>
      </c>
      <c r="J72" s="202">
        <f>'[2]03'!K74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'[2]03'!B75</f>
        <v>84</v>
      </c>
      <c r="C73" s="202">
        <f>'[2]03'!C75</f>
        <v>0</v>
      </c>
      <c r="D73" s="202">
        <f>'[2]03'!D75</f>
        <v>0</v>
      </c>
      <c r="E73" s="202">
        <f>'[2]03'!E75</f>
        <v>0</v>
      </c>
      <c r="F73" s="15">
        <f t="shared" si="16"/>
        <v>84</v>
      </c>
      <c r="G73" s="201">
        <f>'[2]03'!H75</f>
        <v>35</v>
      </c>
      <c r="H73" s="202">
        <f>'[2]03'!I75</f>
        <v>0</v>
      </c>
      <c r="I73" s="202">
        <f>'[2]03'!J75</f>
        <v>0</v>
      </c>
      <c r="J73" s="202">
        <f>'[2]03'!K75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'[2]03'!B76</f>
        <v>84</v>
      </c>
      <c r="C74" s="202">
        <f>'[2]03'!C76</f>
        <v>0</v>
      </c>
      <c r="D74" s="202">
        <f>'[2]03'!D76</f>
        <v>0</v>
      </c>
      <c r="E74" s="202">
        <f>'[2]03'!E76</f>
        <v>0</v>
      </c>
      <c r="F74" s="15">
        <f t="shared" si="16"/>
        <v>84</v>
      </c>
      <c r="G74" s="201">
        <f>'[2]03'!H76</f>
        <v>35</v>
      </c>
      <c r="H74" s="202">
        <f>'[2]03'!I76</f>
        <v>0</v>
      </c>
      <c r="I74" s="202">
        <f>'[2]03'!J76</f>
        <v>0</v>
      </c>
      <c r="J74" s="202">
        <f>'[2]03'!K76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'[2]03'!B77</f>
        <v>84</v>
      </c>
      <c r="C75" s="202">
        <f>'[2]03'!C77</f>
        <v>0</v>
      </c>
      <c r="D75" s="202">
        <f>'[2]03'!D77</f>
        <v>0</v>
      </c>
      <c r="E75" s="202">
        <f>'[2]03'!E77</f>
        <v>0</v>
      </c>
      <c r="F75" s="15">
        <f t="shared" si="16"/>
        <v>84</v>
      </c>
      <c r="G75" s="201">
        <f>'[2]03'!H77</f>
        <v>35</v>
      </c>
      <c r="H75" s="202">
        <f>'[2]03'!I77</f>
        <v>0</v>
      </c>
      <c r="I75" s="202">
        <f>'[2]03'!J77</f>
        <v>0</v>
      </c>
      <c r="J75" s="202">
        <f>'[2]03'!K77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'[2]03'!B78</f>
        <v>84</v>
      </c>
      <c r="C76" s="202">
        <f>'[2]03'!C78</f>
        <v>0</v>
      </c>
      <c r="D76" s="202">
        <f>'[2]03'!D78</f>
        <v>0</v>
      </c>
      <c r="E76" s="202">
        <f>'[2]03'!E78</f>
        <v>0</v>
      </c>
      <c r="F76" s="15">
        <f t="shared" si="16"/>
        <v>84</v>
      </c>
      <c r="G76" s="201">
        <f>'[2]03'!H78</f>
        <v>35</v>
      </c>
      <c r="H76" s="202">
        <f>'[2]03'!I78</f>
        <v>0</v>
      </c>
      <c r="I76" s="202">
        <f>'[2]03'!J78</f>
        <v>0</v>
      </c>
      <c r="J76" s="202">
        <f>'[2]03'!K78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'[2]03'!B79</f>
        <v>84</v>
      </c>
      <c r="C77" s="202">
        <f>'[2]03'!C79</f>
        <v>0</v>
      </c>
      <c r="D77" s="202">
        <f>'[2]03'!D79</f>
        <v>0</v>
      </c>
      <c r="E77" s="202">
        <f>'[2]03'!E79</f>
        <v>0</v>
      </c>
      <c r="F77" s="15">
        <f t="shared" si="16"/>
        <v>84</v>
      </c>
      <c r="G77" s="201">
        <f>'[2]03'!H79</f>
        <v>35</v>
      </c>
      <c r="H77" s="202">
        <f>'[2]03'!I79</f>
        <v>0</v>
      </c>
      <c r="I77" s="202">
        <f>'[2]03'!J79</f>
        <v>0</v>
      </c>
      <c r="J77" s="202">
        <f>'[2]03'!K79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'[2]03'!B80</f>
        <v>84</v>
      </c>
      <c r="C78" s="202">
        <f>'[2]03'!C80</f>
        <v>0</v>
      </c>
      <c r="D78" s="202">
        <f>'[2]03'!D80</f>
        <v>0</v>
      </c>
      <c r="E78" s="202">
        <f>'[2]03'!E80</f>
        <v>0</v>
      </c>
      <c r="F78" s="15">
        <f t="shared" si="16"/>
        <v>84</v>
      </c>
      <c r="G78" s="201">
        <f>'[2]03'!H80</f>
        <v>35</v>
      </c>
      <c r="H78" s="202">
        <f>'[2]03'!I80</f>
        <v>0</v>
      </c>
      <c r="I78" s="202">
        <f>'[2]03'!J80</f>
        <v>0</v>
      </c>
      <c r="J78" s="202">
        <f>'[2]03'!K80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'[2]03'!B81</f>
        <v>84</v>
      </c>
      <c r="C79" s="202">
        <f>'[2]03'!C81</f>
        <v>0</v>
      </c>
      <c r="D79" s="202">
        <f>'[2]03'!D81</f>
        <v>0</v>
      </c>
      <c r="E79" s="202">
        <f>'[2]03'!E81</f>
        <v>0</v>
      </c>
      <c r="F79" s="15">
        <f t="shared" si="16"/>
        <v>84</v>
      </c>
      <c r="G79" s="201">
        <f>'[2]03'!H81</f>
        <v>35</v>
      </c>
      <c r="H79" s="202">
        <f>'[2]03'!I81</f>
        <v>0</v>
      </c>
      <c r="I79" s="202">
        <f>'[2]03'!J81</f>
        <v>0</v>
      </c>
      <c r="J79" s="202">
        <f>'[2]03'!K81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'[2]03'!B82</f>
        <v>84</v>
      </c>
      <c r="C80" s="202">
        <f>'[2]03'!C82</f>
        <v>0</v>
      </c>
      <c r="D80" s="202">
        <f>'[2]03'!D82</f>
        <v>0</v>
      </c>
      <c r="E80" s="202">
        <f>'[2]03'!E82</f>
        <v>0</v>
      </c>
      <c r="F80" s="15">
        <f t="shared" si="16"/>
        <v>84</v>
      </c>
      <c r="G80" s="201">
        <f>'[2]03'!H82</f>
        <v>35</v>
      </c>
      <c r="H80" s="202">
        <f>'[2]03'!I82</f>
        <v>0</v>
      </c>
      <c r="I80" s="202">
        <f>'[2]03'!J82</f>
        <v>0</v>
      </c>
      <c r="J80" s="202">
        <f>'[2]03'!K82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'[2]03'!B83</f>
        <v>84</v>
      </c>
      <c r="C81" s="202">
        <f>'[2]03'!C83</f>
        <v>0</v>
      </c>
      <c r="D81" s="202">
        <f>'[2]03'!D83</f>
        <v>0</v>
      </c>
      <c r="E81" s="202">
        <f>'[2]03'!E83</f>
        <v>0</v>
      </c>
      <c r="F81" s="15">
        <f t="shared" si="16"/>
        <v>84</v>
      </c>
      <c r="G81" s="201">
        <f>'[2]03'!H83</f>
        <v>35</v>
      </c>
      <c r="H81" s="202">
        <f>'[2]03'!I83</f>
        <v>0</v>
      </c>
      <c r="I81" s="202">
        <f>'[2]03'!J83</f>
        <v>0</v>
      </c>
      <c r="J81" s="202">
        <f>'[2]03'!K83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'[2]03'!B84</f>
        <v>84</v>
      </c>
      <c r="C82" s="202">
        <f>'[2]03'!C84</f>
        <v>0</v>
      </c>
      <c r="D82" s="202">
        <f>'[2]03'!D84</f>
        <v>0</v>
      </c>
      <c r="E82" s="202">
        <f>'[2]03'!E84</f>
        <v>0</v>
      </c>
      <c r="F82" s="15">
        <f t="shared" si="16"/>
        <v>84</v>
      </c>
      <c r="G82" s="201">
        <f>'[2]03'!H84</f>
        <v>35</v>
      </c>
      <c r="H82" s="202">
        <f>'[2]03'!I84</f>
        <v>0</v>
      </c>
      <c r="I82" s="202">
        <f>'[2]03'!J84</f>
        <v>0</v>
      </c>
      <c r="J82" s="202">
        <f>'[2]03'!K84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'[2]03'!B85</f>
        <v>84</v>
      </c>
      <c r="C83" s="202">
        <f>'[2]03'!C85</f>
        <v>0</v>
      </c>
      <c r="D83" s="202">
        <f>'[2]03'!D85</f>
        <v>0</v>
      </c>
      <c r="E83" s="202">
        <f>'[2]03'!E85</f>
        <v>0</v>
      </c>
      <c r="F83" s="15">
        <f t="shared" si="16"/>
        <v>84</v>
      </c>
      <c r="G83" s="201">
        <f>'[2]03'!H85</f>
        <v>35</v>
      </c>
      <c r="H83" s="202">
        <f>'[2]03'!I85</f>
        <v>0</v>
      </c>
      <c r="I83" s="202">
        <f>'[2]03'!J85</f>
        <v>0</v>
      </c>
      <c r="J83" s="202">
        <f>'[2]03'!K85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'[2]03'!B86</f>
        <v>84</v>
      </c>
      <c r="C84" s="202">
        <f>'[2]03'!C86</f>
        <v>0</v>
      </c>
      <c r="D84" s="202">
        <f>'[2]03'!D86</f>
        <v>0</v>
      </c>
      <c r="E84" s="202">
        <f>'[2]03'!E86</f>
        <v>0</v>
      </c>
      <c r="F84" s="15">
        <f t="shared" si="16"/>
        <v>84</v>
      </c>
      <c r="G84" s="201">
        <f>'[2]03'!H86</f>
        <v>35</v>
      </c>
      <c r="H84" s="202">
        <f>'[2]03'!I86</f>
        <v>0</v>
      </c>
      <c r="I84" s="202">
        <f>'[2]03'!J86</f>
        <v>0</v>
      </c>
      <c r="J84" s="202">
        <f>'[2]03'!K86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'[2]03'!B87</f>
        <v>84</v>
      </c>
      <c r="C85" s="202">
        <f>'[2]03'!C87</f>
        <v>0</v>
      </c>
      <c r="D85" s="202">
        <f>'[2]03'!D87</f>
        <v>0</v>
      </c>
      <c r="E85" s="202">
        <f>'[2]03'!E87</f>
        <v>0</v>
      </c>
      <c r="F85" s="15">
        <f t="shared" si="16"/>
        <v>84</v>
      </c>
      <c r="G85" s="201">
        <f>'[2]03'!H87</f>
        <v>35</v>
      </c>
      <c r="H85" s="202">
        <f>'[2]03'!I87</f>
        <v>0</v>
      </c>
      <c r="I85" s="202">
        <f>'[2]03'!J87</f>
        <v>0</v>
      </c>
      <c r="J85" s="202">
        <f>'[2]03'!K87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'[2]03'!B88</f>
        <v>84</v>
      </c>
      <c r="C86" s="202">
        <f>'[2]03'!C88</f>
        <v>0</v>
      </c>
      <c r="D86" s="202">
        <f>'[2]03'!D88</f>
        <v>0</v>
      </c>
      <c r="E86" s="202">
        <f>'[2]03'!E88</f>
        <v>0</v>
      </c>
      <c r="F86" s="15">
        <f t="shared" si="16"/>
        <v>84</v>
      </c>
      <c r="G86" s="201">
        <f>'[2]03'!H88</f>
        <v>35</v>
      </c>
      <c r="H86" s="202">
        <f>'[2]03'!I88</f>
        <v>0</v>
      </c>
      <c r="I86" s="202">
        <f>'[2]03'!J88</f>
        <v>0</v>
      </c>
      <c r="J86" s="202">
        <f>'[2]03'!K88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'[2]03'!B89</f>
        <v>84</v>
      </c>
      <c r="C87" s="202">
        <f>'[2]03'!C89</f>
        <v>0</v>
      </c>
      <c r="D87" s="202">
        <f>'[2]03'!D89</f>
        <v>0</v>
      </c>
      <c r="E87" s="202">
        <f>'[2]03'!E89</f>
        <v>0</v>
      </c>
      <c r="F87" s="15">
        <f t="shared" si="16"/>
        <v>84</v>
      </c>
      <c r="G87" s="201">
        <f>'[2]03'!H89</f>
        <v>35</v>
      </c>
      <c r="H87" s="202">
        <f>'[2]03'!I89</f>
        <v>0</v>
      </c>
      <c r="I87" s="202">
        <f>'[2]03'!J89</f>
        <v>0</v>
      </c>
      <c r="J87" s="202">
        <f>'[2]03'!K89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'[2]03'!B90</f>
        <v>84</v>
      </c>
      <c r="C88" s="202">
        <f>'[2]03'!C90</f>
        <v>0</v>
      </c>
      <c r="D88" s="202">
        <f>'[2]03'!D90</f>
        <v>0</v>
      </c>
      <c r="E88" s="202">
        <f>'[2]03'!E90</f>
        <v>0</v>
      </c>
      <c r="F88" s="15">
        <f t="shared" si="16"/>
        <v>84</v>
      </c>
      <c r="G88" s="201">
        <f>'[2]03'!H90</f>
        <v>35</v>
      </c>
      <c r="H88" s="202">
        <f>'[2]03'!I90</f>
        <v>0</v>
      </c>
      <c r="I88" s="202">
        <f>'[2]03'!J90</f>
        <v>0</v>
      </c>
      <c r="J88" s="202">
        <f>'[2]03'!K90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'[2]03'!B91</f>
        <v>84</v>
      </c>
      <c r="C89" s="202">
        <f>'[2]03'!C91</f>
        <v>0</v>
      </c>
      <c r="D89" s="202">
        <f>'[2]03'!D91</f>
        <v>0</v>
      </c>
      <c r="E89" s="202">
        <f>'[2]03'!E91</f>
        <v>0</v>
      </c>
      <c r="F89" s="15">
        <f t="shared" si="16"/>
        <v>84</v>
      </c>
      <c r="G89" s="201">
        <f>'[2]03'!H91</f>
        <v>35</v>
      </c>
      <c r="H89" s="202">
        <f>'[2]03'!I91</f>
        <v>0</v>
      </c>
      <c r="I89" s="202">
        <f>'[2]03'!J91</f>
        <v>0</v>
      </c>
      <c r="J89" s="202">
        <f>'[2]03'!K91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'[2]03'!B92</f>
        <v>84</v>
      </c>
      <c r="C90" s="202">
        <f>'[2]03'!C92</f>
        <v>0</v>
      </c>
      <c r="D90" s="202">
        <f>'[2]03'!D92</f>
        <v>0</v>
      </c>
      <c r="E90" s="202">
        <f>'[2]03'!E92</f>
        <v>0</v>
      </c>
      <c r="F90" s="15">
        <f t="shared" si="16"/>
        <v>84</v>
      </c>
      <c r="G90" s="201">
        <f>'[2]03'!H92</f>
        <v>35</v>
      </c>
      <c r="H90" s="202">
        <f>'[2]03'!I92</f>
        <v>0</v>
      </c>
      <c r="I90" s="202">
        <f>'[2]03'!J92</f>
        <v>0</v>
      </c>
      <c r="J90" s="202">
        <f>'[2]03'!K92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'[2]03'!B93</f>
        <v>84</v>
      </c>
      <c r="C91" s="202">
        <f>'[2]03'!C93</f>
        <v>0</v>
      </c>
      <c r="D91" s="202">
        <f>'[2]03'!D93</f>
        <v>0</v>
      </c>
      <c r="E91" s="202">
        <f>'[2]03'!E93</f>
        <v>0</v>
      </c>
      <c r="F91" s="15">
        <f t="shared" si="16"/>
        <v>84</v>
      </c>
      <c r="G91" s="201">
        <f>'[2]03'!H93</f>
        <v>35</v>
      </c>
      <c r="H91" s="202">
        <f>'[2]03'!I93</f>
        <v>0</v>
      </c>
      <c r="I91" s="202">
        <f>'[2]03'!J93</f>
        <v>0</v>
      </c>
      <c r="J91" s="202">
        <f>'[2]03'!K93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'[2]03'!B94</f>
        <v>84</v>
      </c>
      <c r="C92" s="202">
        <f>'[2]03'!C94</f>
        <v>0</v>
      </c>
      <c r="D92" s="202">
        <f>'[2]03'!D94</f>
        <v>0</v>
      </c>
      <c r="E92" s="202">
        <f>'[2]03'!E94</f>
        <v>0</v>
      </c>
      <c r="F92" s="15">
        <f t="shared" si="16"/>
        <v>84</v>
      </c>
      <c r="G92" s="201">
        <f>'[2]03'!H94</f>
        <v>35</v>
      </c>
      <c r="H92" s="202">
        <f>'[2]03'!I94</f>
        <v>0</v>
      </c>
      <c r="I92" s="202">
        <f>'[2]03'!J94</f>
        <v>0</v>
      </c>
      <c r="J92" s="202">
        <f>'[2]03'!K94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'[2]03'!B95</f>
        <v>84</v>
      </c>
      <c r="C93" s="202">
        <f>'[2]03'!C95</f>
        <v>0</v>
      </c>
      <c r="D93" s="202">
        <f>'[2]03'!D95</f>
        <v>0</v>
      </c>
      <c r="E93" s="202">
        <f>'[2]03'!E95</f>
        <v>0</v>
      </c>
      <c r="F93" s="15">
        <f t="shared" si="16"/>
        <v>84</v>
      </c>
      <c r="G93" s="201">
        <f>'[2]03'!H95</f>
        <v>35</v>
      </c>
      <c r="H93" s="202">
        <f>'[2]03'!I95</f>
        <v>0</v>
      </c>
      <c r="I93" s="202">
        <f>'[2]03'!J95</f>
        <v>0</v>
      </c>
      <c r="J93" s="202">
        <f>'[2]03'!K95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'[2]03'!B96</f>
        <v>84</v>
      </c>
      <c r="C94" s="202">
        <f>'[2]03'!C96</f>
        <v>0</v>
      </c>
      <c r="D94" s="202">
        <f>'[2]03'!D96</f>
        <v>0</v>
      </c>
      <c r="E94" s="202">
        <f>'[2]03'!E96</f>
        <v>0</v>
      </c>
      <c r="F94" s="15">
        <f t="shared" si="16"/>
        <v>84</v>
      </c>
      <c r="G94" s="201">
        <f>'[2]03'!H96</f>
        <v>35</v>
      </c>
      <c r="H94" s="202">
        <f>'[2]03'!I96</f>
        <v>0</v>
      </c>
      <c r="I94" s="202">
        <f>'[2]03'!J96</f>
        <v>0</v>
      </c>
      <c r="J94" s="202">
        <f>'[2]03'!K96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'[2]03'!B97</f>
        <v>84</v>
      </c>
      <c r="C95" s="202">
        <f>'[2]03'!C97</f>
        <v>0</v>
      </c>
      <c r="D95" s="202">
        <f>'[2]03'!D97</f>
        <v>0</v>
      </c>
      <c r="E95" s="202">
        <f>'[2]03'!E97</f>
        <v>0</v>
      </c>
      <c r="F95" s="15">
        <f t="shared" si="16"/>
        <v>84</v>
      </c>
      <c r="G95" s="201">
        <f>'[2]03'!H97</f>
        <v>35</v>
      </c>
      <c r="H95" s="202">
        <f>'[2]03'!I97</f>
        <v>0</v>
      </c>
      <c r="I95" s="202">
        <f>'[2]03'!J97</f>
        <v>0</v>
      </c>
      <c r="J95" s="202">
        <f>'[2]03'!K97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'[2]03'!B98</f>
        <v>84</v>
      </c>
      <c r="C96" s="202">
        <f>'[2]03'!C98</f>
        <v>0</v>
      </c>
      <c r="D96" s="202">
        <f>'[2]03'!D98</f>
        <v>0</v>
      </c>
      <c r="E96" s="202">
        <f>'[2]03'!E98</f>
        <v>0</v>
      </c>
      <c r="F96" s="15">
        <f t="shared" si="16"/>
        <v>84</v>
      </c>
      <c r="G96" s="201">
        <f>'[2]03'!H98</f>
        <v>35</v>
      </c>
      <c r="H96" s="202">
        <f>'[2]03'!I98</f>
        <v>0</v>
      </c>
      <c r="I96" s="202">
        <f>'[2]03'!J98</f>
        <v>0</v>
      </c>
      <c r="J96" s="202">
        <f>'[2]03'!K98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'[2]03'!B99</f>
        <v>84</v>
      </c>
      <c r="C97" s="202">
        <f>'[2]03'!C99</f>
        <v>0</v>
      </c>
      <c r="D97" s="202">
        <f>'[2]03'!D99</f>
        <v>0</v>
      </c>
      <c r="E97" s="202">
        <f>'[2]03'!E99</f>
        <v>0</v>
      </c>
      <c r="F97" s="15">
        <f t="shared" si="16"/>
        <v>84</v>
      </c>
      <c r="G97" s="201">
        <f>'[2]03'!H99</f>
        <v>35</v>
      </c>
      <c r="H97" s="202">
        <f>'[2]03'!I99</f>
        <v>0</v>
      </c>
      <c r="I97" s="202">
        <f>'[2]03'!J99</f>
        <v>0</v>
      </c>
      <c r="J97" s="202">
        <f>'[2]03'!K99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'[2]03'!B100</f>
        <v>84</v>
      </c>
      <c r="C98" s="202">
        <f>'[2]03'!C100</f>
        <v>0</v>
      </c>
      <c r="D98" s="202">
        <f>'[2]03'!D100</f>
        <v>0</v>
      </c>
      <c r="E98" s="202">
        <f>'[2]03'!E100</f>
        <v>0</v>
      </c>
      <c r="F98" s="15">
        <f t="shared" si="16"/>
        <v>84</v>
      </c>
      <c r="G98" s="201">
        <f>'[2]03'!H100</f>
        <v>35</v>
      </c>
      <c r="H98" s="202">
        <f>'[2]03'!I100</f>
        <v>0</v>
      </c>
      <c r="I98" s="202">
        <f>'[2]03'!J100</f>
        <v>0</v>
      </c>
      <c r="J98" s="202">
        <f>'[2]03'!K100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0.8445975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0.8445975</v>
      </c>
      <c r="L99" s="171">
        <f t="shared" si="17"/>
        <v>2.4E-2</v>
      </c>
      <c r="M99" s="171">
        <f t="shared" si="17"/>
        <v>0.8322974999999998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0.8322974999999998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T3" activePane="bottomRight" state="frozen"/>
      <selection activeCell="B3" sqref="B3"/>
      <selection pane="topRight" activeCell="B3" sqref="B3"/>
      <selection pane="bottomLeft" activeCell="B3" sqref="B3"/>
      <selection pane="bottomRight" activeCell="AV5" sqref="AV5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940</v>
      </c>
      <c r="G3" s="16">
        <f>'[3]03'!G5</f>
        <v>0</v>
      </c>
      <c r="H3" s="17">
        <f>SUM(B3:G3)</f>
        <v>1260</v>
      </c>
      <c r="I3" s="15">
        <f>'[3]03'!J5</f>
        <v>286.02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5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940</v>
      </c>
      <c r="G4" s="16">
        <f>'[3]03'!G6</f>
        <v>0</v>
      </c>
      <c r="H4" s="17">
        <f>SUM(B4:G4)</f>
        <v>1260</v>
      </c>
      <c r="I4" s="15">
        <f>'[3]03'!J6</f>
        <v>286.02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940</v>
      </c>
      <c r="G5" s="16">
        <f>'[3]03'!G7</f>
        <v>0</v>
      </c>
      <c r="H5" s="17">
        <f t="shared" ref="H5:H68" si="27">SUM(B5:G5)</f>
        <v>1260</v>
      </c>
      <c r="I5" s="15">
        <f>'[3]03'!J7</f>
        <v>286.02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940</v>
      </c>
      <c r="G6" s="16">
        <f>'[3]03'!G8</f>
        <v>0</v>
      </c>
      <c r="H6" s="17">
        <f t="shared" si="27"/>
        <v>1260</v>
      </c>
      <c r="I6" s="15">
        <f>'[3]03'!J8</f>
        <v>286.02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940</v>
      </c>
      <c r="G7" s="16">
        <f>'[3]03'!G9</f>
        <v>0</v>
      </c>
      <c r="H7" s="17">
        <f t="shared" si="27"/>
        <v>1260</v>
      </c>
      <c r="I7" s="15">
        <f>'[3]03'!J9</f>
        <v>300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31.58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31.58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268.42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268.42</v>
      </c>
      <c r="AT7" s="8">
        <v>32</v>
      </c>
      <c r="AU7" s="8">
        <v>0</v>
      </c>
      <c r="AW7" s="204">
        <v>31.58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31.58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31.58</v>
      </c>
      <c r="BO7" s="8">
        <f t="shared" si="24"/>
        <v>0</v>
      </c>
      <c r="BP7" s="182">
        <f t="shared" si="25"/>
        <v>0.42000000000000171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940</v>
      </c>
      <c r="G8" s="16">
        <f>'[3]03'!G10</f>
        <v>0</v>
      </c>
      <c r="H8" s="17">
        <f t="shared" si="27"/>
        <v>1260</v>
      </c>
      <c r="I8" s="15">
        <f>'[3]03'!J10</f>
        <v>286.02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286.02</v>
      </c>
      <c r="P8" s="18">
        <f>frq!C8</f>
        <v>1</v>
      </c>
      <c r="Q8" s="15">
        <f t="shared" si="29"/>
        <v>286.02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286.02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254.01999999999998</v>
      </c>
      <c r="AT8" s="8">
        <v>32</v>
      </c>
      <c r="AU8" s="8">
        <v>3.58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3.58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940</v>
      </c>
      <c r="G9" s="16">
        <f>'[3]03'!G11</f>
        <v>0</v>
      </c>
      <c r="H9" s="17">
        <f t="shared" si="27"/>
        <v>1260</v>
      </c>
      <c r="I9" s="15">
        <f>'[3]03'!J11</f>
        <v>286.02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286.02</v>
      </c>
      <c r="P9" s="18">
        <f>frq!C9</f>
        <v>1</v>
      </c>
      <c r="Q9" s="15">
        <f t="shared" si="29"/>
        <v>286.02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286.02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254.01999999999998</v>
      </c>
      <c r="AT9" s="8">
        <v>32</v>
      </c>
      <c r="AU9" s="8">
        <v>3.58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3.58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3.58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940</v>
      </c>
      <c r="G10" s="16">
        <f>'[3]03'!G12</f>
        <v>0</v>
      </c>
      <c r="H10" s="17">
        <f t="shared" si="27"/>
        <v>1260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3.58</v>
      </c>
      <c r="AL10" s="8">
        <f t="shared" si="3"/>
        <v>234.42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</v>
      </c>
      <c r="AT10" s="8">
        <v>32</v>
      </c>
      <c r="AU10" s="8">
        <v>3.58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3.58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3.58</v>
      </c>
      <c r="BL10" s="8">
        <f t="shared" si="21"/>
        <v>32</v>
      </c>
      <c r="BM10" s="8">
        <f t="shared" si="22"/>
        <v>3.58</v>
      </c>
      <c r="BN10" s="8">
        <f t="shared" si="23"/>
        <v>32</v>
      </c>
      <c r="BO10" s="8">
        <f t="shared" si="24"/>
        <v>3.58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940</v>
      </c>
      <c r="G11" s="16">
        <f>'[3]03'!G13</f>
        <v>0</v>
      </c>
      <c r="H11" s="17">
        <f t="shared" si="27"/>
        <v>1260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3.58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3.58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3.58</v>
      </c>
      <c r="BL11" s="8">
        <f t="shared" si="21"/>
        <v>32</v>
      </c>
      <c r="BM11" s="8">
        <f t="shared" si="22"/>
        <v>3.58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940</v>
      </c>
      <c r="G12" s="16">
        <f>'[3]03'!G14</f>
        <v>0</v>
      </c>
      <c r="H12" s="17">
        <f t="shared" si="27"/>
        <v>1260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3.58</v>
      </c>
      <c r="AL12" s="8">
        <f t="shared" si="3"/>
        <v>234.42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</v>
      </c>
      <c r="AT12" s="8">
        <v>32</v>
      </c>
      <c r="AU12" s="8">
        <v>3.58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3.58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3.58</v>
      </c>
      <c r="BL12" s="8">
        <f t="shared" si="21"/>
        <v>32</v>
      </c>
      <c r="BM12" s="8">
        <f t="shared" si="22"/>
        <v>3.58</v>
      </c>
      <c r="BN12" s="8">
        <f t="shared" si="23"/>
        <v>32</v>
      </c>
      <c r="BO12" s="8">
        <f t="shared" si="24"/>
        <v>3.58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940</v>
      </c>
      <c r="G13" s="16">
        <f>'[3]03'!G15</f>
        <v>0</v>
      </c>
      <c r="H13" s="17">
        <f t="shared" si="27"/>
        <v>1260</v>
      </c>
      <c r="I13" s="15">
        <f>'[3]03'!J15</f>
        <v>303.02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303.02</v>
      </c>
      <c r="P13" s="18">
        <f>frq!C13</f>
        <v>1</v>
      </c>
      <c r="Q13" s="15">
        <f t="shared" si="29"/>
        <v>303.02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303.02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271.02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271.02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940</v>
      </c>
      <c r="G14" s="16">
        <f>'[3]03'!G16</f>
        <v>0</v>
      </c>
      <c r="H14" s="17">
        <f t="shared" si="27"/>
        <v>1260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3.58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3.58</v>
      </c>
      <c r="AL14" s="8">
        <f t="shared" si="3"/>
        <v>234.42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</v>
      </c>
      <c r="AT14" s="8">
        <v>32</v>
      </c>
      <c r="AU14" s="8">
        <v>3.58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3.58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3.58</v>
      </c>
      <c r="BL14" s="8">
        <f t="shared" si="21"/>
        <v>32</v>
      </c>
      <c r="BM14" s="8">
        <f t="shared" si="22"/>
        <v>3.58</v>
      </c>
      <c r="BN14" s="8">
        <f t="shared" si="23"/>
        <v>32</v>
      </c>
      <c r="BO14" s="8">
        <f t="shared" si="24"/>
        <v>3.58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940</v>
      </c>
      <c r="G15" s="16">
        <f>'[3]03'!G17</f>
        <v>0</v>
      </c>
      <c r="H15" s="17">
        <f t="shared" si="27"/>
        <v>1260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3.58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940</v>
      </c>
      <c r="G16" s="16">
        <f>'[3]03'!G18</f>
        <v>0</v>
      </c>
      <c r="H16" s="17">
        <f t="shared" si="27"/>
        <v>1260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3.58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940</v>
      </c>
      <c r="G17" s="16">
        <f>'[3]03'!G19</f>
        <v>0</v>
      </c>
      <c r="H17" s="17">
        <f t="shared" si="27"/>
        <v>1260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3.58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3.58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3.58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940</v>
      </c>
      <c r="G18" s="16">
        <f>'[3]03'!G20</f>
        <v>0</v>
      </c>
      <c r="H18" s="17">
        <f t="shared" si="27"/>
        <v>1260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3.58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3.58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3.58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940</v>
      </c>
      <c r="G19" s="16">
        <f>'[3]03'!G21</f>
        <v>0</v>
      </c>
      <c r="H19" s="17">
        <f t="shared" si="27"/>
        <v>1260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3.58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940</v>
      </c>
      <c r="G20" s="16">
        <f>'[3]03'!G22</f>
        <v>0</v>
      </c>
      <c r="H20" s="17">
        <f t="shared" si="27"/>
        <v>1260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3.58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940</v>
      </c>
      <c r="G21" s="16">
        <f>'[3]03'!G23</f>
        <v>0</v>
      </c>
      <c r="H21" s="17">
        <f t="shared" si="27"/>
        <v>1260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3.58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940</v>
      </c>
      <c r="G22" s="16">
        <f>'[3]03'!G24</f>
        <v>0</v>
      </c>
      <c r="H22" s="17">
        <f t="shared" si="27"/>
        <v>1260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940</v>
      </c>
      <c r="G23" s="16">
        <f>'[3]03'!G25</f>
        <v>0</v>
      </c>
      <c r="H23" s="17">
        <f t="shared" si="27"/>
        <v>1260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3.58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940</v>
      </c>
      <c r="G24" s="16">
        <f>'[3]03'!G26</f>
        <v>0</v>
      </c>
      <c r="H24" s="17">
        <f t="shared" si="27"/>
        <v>1260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3.58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3.58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3.58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940</v>
      </c>
      <c r="G25" s="16">
        <f>'[3]03'!G27</f>
        <v>0</v>
      </c>
      <c r="H25" s="17">
        <f t="shared" si="27"/>
        <v>1260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3.58</v>
      </c>
      <c r="AL25" s="8">
        <f t="shared" si="31"/>
        <v>234.42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</v>
      </c>
      <c r="AT25" s="8">
        <v>32</v>
      </c>
      <c r="AU25" s="8">
        <v>3.58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3.58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3.58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3.58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940</v>
      </c>
      <c r="G26" s="16">
        <f>'[3]03'!G28</f>
        <v>0</v>
      </c>
      <c r="H26" s="17">
        <f t="shared" si="27"/>
        <v>1260</v>
      </c>
      <c r="I26" s="15">
        <f>'[3]03'!J28</f>
        <v>286.02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940</v>
      </c>
      <c r="G27" s="16">
        <f>'[3]03'!G29</f>
        <v>0</v>
      </c>
      <c r="H27" s="17">
        <f t="shared" si="27"/>
        <v>1260</v>
      </c>
      <c r="I27" s="15">
        <f>'[3]03'!J29</f>
        <v>286.02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940</v>
      </c>
      <c r="G28" s="16">
        <f>'[3]03'!G30</f>
        <v>0</v>
      </c>
      <c r="H28" s="17">
        <f t="shared" si="27"/>
        <v>1260</v>
      </c>
      <c r="I28" s="15">
        <f>'[3]03'!J30</f>
        <v>286.02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940</v>
      </c>
      <c r="G29" s="16">
        <f>'[3]03'!G31</f>
        <v>0</v>
      </c>
      <c r="H29" s="17">
        <f t="shared" si="27"/>
        <v>1260</v>
      </c>
      <c r="I29" s="15">
        <f>'[3]03'!J31</f>
        <v>286.02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940</v>
      </c>
      <c r="G30" s="16">
        <f>'[3]03'!G32</f>
        <v>0</v>
      </c>
      <c r="H30" s="17">
        <f t="shared" si="27"/>
        <v>1260</v>
      </c>
      <c r="I30" s="15">
        <f>'[3]03'!J32</f>
        <v>286.02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940</v>
      </c>
      <c r="G31" s="16">
        <f>'[3]03'!G33</f>
        <v>0</v>
      </c>
      <c r="H31" s="17">
        <f t="shared" si="27"/>
        <v>1260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4">
        <v>7.99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7.99</v>
      </c>
      <c r="BD31" s="204">
        <v>7.99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940</v>
      </c>
      <c r="G32" s="16">
        <f>'[3]03'!G34</f>
        <v>0</v>
      </c>
      <c r="H32" s="17">
        <f t="shared" si="27"/>
        <v>1260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17.79</v>
      </c>
      <c r="AE32" s="8">
        <f t="shared" si="11"/>
        <v>17.79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17.79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17.79</v>
      </c>
      <c r="AU32" s="8">
        <v>17.79</v>
      </c>
      <c r="AW32" s="204">
        <v>17.79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17.79</v>
      </c>
      <c r="BD32" s="204">
        <v>17.79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17.79</v>
      </c>
      <c r="BL32" s="8">
        <f t="shared" si="21"/>
        <v>17.79</v>
      </c>
      <c r="BM32" s="8">
        <f t="shared" si="22"/>
        <v>17.79</v>
      </c>
      <c r="BN32" s="8">
        <f t="shared" si="23"/>
        <v>17.79</v>
      </c>
      <c r="BO32" s="8">
        <f t="shared" si="24"/>
        <v>17.79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940</v>
      </c>
      <c r="G33" s="16">
        <f>'[3]03'!G35</f>
        <v>0</v>
      </c>
      <c r="H33" s="17">
        <f t="shared" si="27"/>
        <v>1260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17.79</v>
      </c>
      <c r="AE33" s="8">
        <f t="shared" si="11"/>
        <v>17.79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17.79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17.79</v>
      </c>
      <c r="AU33" s="8">
        <v>17.79</v>
      </c>
      <c r="AW33" s="204">
        <v>17.79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17.79</v>
      </c>
      <c r="BD33" s="204">
        <v>17.79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17.79</v>
      </c>
      <c r="BL33" s="8">
        <f t="shared" si="21"/>
        <v>17.79</v>
      </c>
      <c r="BM33" s="8">
        <f t="shared" si="22"/>
        <v>17.79</v>
      </c>
      <c r="BN33" s="8">
        <f t="shared" si="23"/>
        <v>17.79</v>
      </c>
      <c r="BO33" s="8">
        <f t="shared" si="24"/>
        <v>17.79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940</v>
      </c>
      <c r="G34" s="16">
        <f>'[3]03'!G36</f>
        <v>0</v>
      </c>
      <c r="H34" s="17">
        <f t="shared" si="27"/>
        <v>1260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4">
        <v>17.79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17.79</v>
      </c>
      <c r="BD34" s="204">
        <v>17.79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940</v>
      </c>
      <c r="G35" s="16">
        <f>'[3]03'!G37</f>
        <v>0</v>
      </c>
      <c r="H35" s="17">
        <f t="shared" si="27"/>
        <v>1260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4">
        <v>17.79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17.79</v>
      </c>
      <c r="BD35" s="204">
        <v>17.79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940</v>
      </c>
      <c r="G36" s="16">
        <f>'[3]03'!G38</f>
        <v>0</v>
      </c>
      <c r="H36" s="17">
        <f t="shared" si="27"/>
        <v>1260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4">
        <v>17.79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17.79</v>
      </c>
      <c r="BD36" s="204">
        <v>17.79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940</v>
      </c>
      <c r="G37" s="16">
        <f>'[3]03'!G39</f>
        <v>0</v>
      </c>
      <c r="H37" s="17">
        <f t="shared" si="27"/>
        <v>1260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4">
        <v>17.79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17.79</v>
      </c>
      <c r="BD37" s="204">
        <v>17.79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940</v>
      </c>
      <c r="G38" s="16">
        <f>'[3]03'!G40</f>
        <v>0</v>
      </c>
      <c r="H38" s="17">
        <f t="shared" si="27"/>
        <v>1260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4">
        <v>17.79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17.79</v>
      </c>
      <c r="BD38" s="204">
        <v>17.79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940</v>
      </c>
      <c r="G39" s="16">
        <f>'[3]03'!G41</f>
        <v>0</v>
      </c>
      <c r="H39" s="17">
        <f t="shared" si="27"/>
        <v>1260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17.79</v>
      </c>
      <c r="AE39" s="8">
        <f t="shared" si="11"/>
        <v>17.79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17.79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17.79</v>
      </c>
      <c r="AU39" s="8">
        <v>17.79</v>
      </c>
      <c r="AW39" s="204">
        <v>17.79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17.79</v>
      </c>
      <c r="BD39" s="204">
        <v>17.79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17.79</v>
      </c>
      <c r="BL39" s="8">
        <f t="shared" si="21"/>
        <v>17.79</v>
      </c>
      <c r="BM39" s="8">
        <f t="shared" si="22"/>
        <v>17.79</v>
      </c>
      <c r="BN39" s="8">
        <f t="shared" si="23"/>
        <v>17.79</v>
      </c>
      <c r="BO39" s="8">
        <f t="shared" si="24"/>
        <v>17.79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940</v>
      </c>
      <c r="G40" s="16">
        <f>'[3]03'!G42</f>
        <v>0</v>
      </c>
      <c r="H40" s="17">
        <f t="shared" si="27"/>
        <v>1260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17.79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17.79</v>
      </c>
      <c r="AE40" s="8">
        <f t="shared" si="11"/>
        <v>17.79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17.79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17.79</v>
      </c>
      <c r="AU40" s="8">
        <v>17.79</v>
      </c>
      <c r="AW40" s="204">
        <v>17.79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17.79</v>
      </c>
      <c r="BD40" s="204">
        <v>17.79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17.79</v>
      </c>
      <c r="BL40" s="8">
        <f t="shared" si="21"/>
        <v>17.79</v>
      </c>
      <c r="BM40" s="8">
        <f t="shared" si="22"/>
        <v>17.79</v>
      </c>
      <c r="BN40" s="8">
        <f t="shared" si="23"/>
        <v>17.79</v>
      </c>
      <c r="BO40" s="8">
        <f t="shared" si="24"/>
        <v>17.79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940</v>
      </c>
      <c r="G41" s="16">
        <f>'[3]03'!G43</f>
        <v>0</v>
      </c>
      <c r="H41" s="17">
        <f t="shared" si="27"/>
        <v>1260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17.79</v>
      </c>
      <c r="AE41" s="8">
        <f t="shared" si="11"/>
        <v>17.79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17.79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17.79</v>
      </c>
      <c r="AU41" s="8">
        <v>17.79</v>
      </c>
      <c r="AW41" s="204">
        <v>17.79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17.79</v>
      </c>
      <c r="BD41" s="204">
        <v>17.79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17.79</v>
      </c>
      <c r="BL41" s="8">
        <f t="shared" si="21"/>
        <v>17.79</v>
      </c>
      <c r="BM41" s="8">
        <f t="shared" si="22"/>
        <v>17.79</v>
      </c>
      <c r="BN41" s="8">
        <f t="shared" si="23"/>
        <v>17.79</v>
      </c>
      <c r="BO41" s="8">
        <f t="shared" si="24"/>
        <v>17.79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940</v>
      </c>
      <c r="G42" s="16">
        <f>'[3]03'!G44</f>
        <v>0</v>
      </c>
      <c r="H42" s="17">
        <f t="shared" si="27"/>
        <v>1260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4">
        <v>17.79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17.79</v>
      </c>
      <c r="BD42" s="204">
        <v>17.79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940</v>
      </c>
      <c r="G43" s="16">
        <f>'[3]03'!G45</f>
        <v>0</v>
      </c>
      <c r="H43" s="17">
        <f t="shared" si="27"/>
        <v>1260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4">
        <v>17.79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17.79</v>
      </c>
      <c r="BD43" s="204">
        <v>17.79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940</v>
      </c>
      <c r="G44" s="16">
        <f>'[3]03'!G46</f>
        <v>0</v>
      </c>
      <c r="H44" s="17">
        <f t="shared" si="27"/>
        <v>1260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4">
        <v>17.79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17.79</v>
      </c>
      <c r="BD44" s="204">
        <v>17.79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940</v>
      </c>
      <c r="G45" s="16">
        <f>'[3]03'!G47</f>
        <v>0</v>
      </c>
      <c r="H45" s="17">
        <f t="shared" si="27"/>
        <v>1260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17.79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17.79</v>
      </c>
      <c r="AE45" s="8">
        <f t="shared" si="11"/>
        <v>17.79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17.79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17.79</v>
      </c>
      <c r="AU45" s="8">
        <v>17.79</v>
      </c>
      <c r="AW45" s="204">
        <v>17.79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17.79</v>
      </c>
      <c r="BD45" s="204">
        <v>17.79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17.79</v>
      </c>
      <c r="BL45" s="8">
        <f t="shared" si="21"/>
        <v>17.79</v>
      </c>
      <c r="BM45" s="8">
        <f t="shared" si="22"/>
        <v>17.79</v>
      </c>
      <c r="BN45" s="8">
        <f t="shared" si="23"/>
        <v>17.79</v>
      </c>
      <c r="BO45" s="8">
        <f t="shared" si="24"/>
        <v>17.79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940</v>
      </c>
      <c r="G46" s="16">
        <f>'[3]03'!G48</f>
        <v>0</v>
      </c>
      <c r="H46" s="17">
        <f t="shared" si="27"/>
        <v>1260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17.79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17.79</v>
      </c>
      <c r="AE46" s="8">
        <f t="shared" si="11"/>
        <v>17.79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17.79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17.79</v>
      </c>
      <c r="AU46" s="8">
        <v>17.79</v>
      </c>
      <c r="AW46" s="204">
        <v>17.79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17.79</v>
      </c>
      <c r="BD46" s="204">
        <v>17.79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17.79</v>
      </c>
      <c r="BL46" s="8">
        <f t="shared" si="21"/>
        <v>17.79</v>
      </c>
      <c r="BM46" s="8">
        <f t="shared" si="22"/>
        <v>17.79</v>
      </c>
      <c r="BN46" s="8">
        <f t="shared" si="23"/>
        <v>17.79</v>
      </c>
      <c r="BO46" s="8">
        <f t="shared" si="24"/>
        <v>17.79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940</v>
      </c>
      <c r="G47" s="16">
        <f>'[3]03'!G49</f>
        <v>0</v>
      </c>
      <c r="H47" s="17">
        <f t="shared" si="27"/>
        <v>1260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17.79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17.79</v>
      </c>
      <c r="AE47" s="8">
        <f t="shared" si="11"/>
        <v>17.79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17.79</v>
      </c>
      <c r="AL47" s="8">
        <f t="shared" si="31"/>
        <v>234.42000000000002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234.42000000000002</v>
      </c>
      <c r="AT47" s="8">
        <v>17.79</v>
      </c>
      <c r="AU47" s="8">
        <v>17.79</v>
      </c>
      <c r="AW47" s="204">
        <v>17.79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17.79</v>
      </c>
      <c r="BD47" s="204">
        <v>17.79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17.79</v>
      </c>
      <c r="BL47" s="8">
        <f t="shared" si="21"/>
        <v>17.79</v>
      </c>
      <c r="BM47" s="8">
        <f t="shared" si="22"/>
        <v>17.79</v>
      </c>
      <c r="BN47" s="8">
        <f t="shared" si="23"/>
        <v>17.79</v>
      </c>
      <c r="BO47" s="8">
        <f t="shared" si="24"/>
        <v>17.79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940</v>
      </c>
      <c r="G48" s="16">
        <f>'[3]03'!G50</f>
        <v>0</v>
      </c>
      <c r="H48" s="17">
        <f t="shared" si="27"/>
        <v>1260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17.79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17.79</v>
      </c>
      <c r="AE48" s="8">
        <f t="shared" si="11"/>
        <v>17.79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17.79</v>
      </c>
      <c r="AL48" s="8">
        <f t="shared" si="31"/>
        <v>234.42000000000002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234.42000000000002</v>
      </c>
      <c r="AT48" s="8">
        <v>17.79</v>
      </c>
      <c r="AU48" s="8">
        <v>17.79</v>
      </c>
      <c r="AW48" s="204">
        <v>17.79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17.79</v>
      </c>
      <c r="BD48" s="204">
        <v>17.79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17.79</v>
      </c>
      <c r="BL48" s="8">
        <f t="shared" si="21"/>
        <v>17.79</v>
      </c>
      <c r="BM48" s="8">
        <f t="shared" si="22"/>
        <v>17.79</v>
      </c>
      <c r="BN48" s="8">
        <f t="shared" si="23"/>
        <v>17.79</v>
      </c>
      <c r="BO48" s="8">
        <f t="shared" si="24"/>
        <v>17.79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940</v>
      </c>
      <c r="G49" s="16">
        <f>'[3]03'!G51</f>
        <v>0</v>
      </c>
      <c r="H49" s="17">
        <f t="shared" si="27"/>
        <v>1260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17.79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17.79</v>
      </c>
      <c r="AE49" s="8">
        <f t="shared" si="11"/>
        <v>17.79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17.79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17.79</v>
      </c>
      <c r="AU49" s="8">
        <v>17.79</v>
      </c>
      <c r="AW49" s="204">
        <v>17.79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17.79</v>
      </c>
      <c r="BD49" s="204">
        <v>17.79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17.79</v>
      </c>
      <c r="BL49" s="8">
        <f t="shared" si="21"/>
        <v>17.79</v>
      </c>
      <c r="BM49" s="8">
        <f t="shared" si="22"/>
        <v>17.79</v>
      </c>
      <c r="BN49" s="8">
        <f t="shared" si="23"/>
        <v>17.79</v>
      </c>
      <c r="BO49" s="8">
        <f t="shared" si="24"/>
        <v>17.79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940</v>
      </c>
      <c r="G50" s="16">
        <f>'[3]03'!G52</f>
        <v>0</v>
      </c>
      <c r="H50" s="17">
        <f t="shared" si="27"/>
        <v>1260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17.79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17.79</v>
      </c>
      <c r="AE50" s="8">
        <f t="shared" si="11"/>
        <v>17.79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17.79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17.79</v>
      </c>
      <c r="AU50" s="8">
        <v>17.79</v>
      </c>
      <c r="AW50" s="204">
        <v>17.79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17.79</v>
      </c>
      <c r="BD50" s="204">
        <v>17.79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17.79</v>
      </c>
      <c r="BL50" s="8">
        <f t="shared" si="21"/>
        <v>17.79</v>
      </c>
      <c r="BM50" s="8">
        <f t="shared" si="22"/>
        <v>17.79</v>
      </c>
      <c r="BN50" s="8">
        <f t="shared" si="23"/>
        <v>17.79</v>
      </c>
      <c r="BO50" s="8">
        <f t="shared" si="24"/>
        <v>17.79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920</v>
      </c>
      <c r="G51" s="16">
        <f>'[3]03'!G53</f>
        <v>0</v>
      </c>
      <c r="H51" s="17">
        <f t="shared" si="27"/>
        <v>1240</v>
      </c>
      <c r="I51" s="15">
        <f>'[3]03'!J53</f>
        <v>300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300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300</v>
      </c>
      <c r="AT51" s="8">
        <v>17.79</v>
      </c>
      <c r="AU51" s="8">
        <v>17.79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17.79</v>
      </c>
      <c r="BM51" s="8">
        <f t="shared" si="22"/>
        <v>17.79</v>
      </c>
      <c r="BN51" s="8">
        <f t="shared" si="23"/>
        <v>0</v>
      </c>
      <c r="BO51" s="8">
        <f t="shared" si="24"/>
        <v>0</v>
      </c>
      <c r="BP51" s="182">
        <f t="shared" si="25"/>
        <v>17.79</v>
      </c>
      <c r="BQ51" s="182">
        <f t="shared" si="26"/>
        <v>17.79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920</v>
      </c>
      <c r="G52" s="16">
        <f>'[3]03'!G54</f>
        <v>0</v>
      </c>
      <c r="H52" s="17">
        <f t="shared" si="27"/>
        <v>1240</v>
      </c>
      <c r="I52" s="15">
        <f>'[3]03'!J54</f>
        <v>300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300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300</v>
      </c>
      <c r="AT52" s="8">
        <v>17.79</v>
      </c>
      <c r="AU52" s="8">
        <v>17.79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17.79</v>
      </c>
      <c r="BM52" s="8">
        <f t="shared" si="22"/>
        <v>17.79</v>
      </c>
      <c r="BN52" s="8">
        <f t="shared" si="23"/>
        <v>0</v>
      </c>
      <c r="BO52" s="8">
        <f t="shared" si="24"/>
        <v>0</v>
      </c>
      <c r="BP52" s="182">
        <f t="shared" si="25"/>
        <v>17.79</v>
      </c>
      <c r="BQ52" s="182">
        <f t="shared" si="26"/>
        <v>17.79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920</v>
      </c>
      <c r="G53" s="16">
        <f>'[3]03'!G55</f>
        <v>0</v>
      </c>
      <c r="H53" s="17">
        <f t="shared" si="27"/>
        <v>1240</v>
      </c>
      <c r="I53" s="15">
        <f>'[3]03'!J55</f>
        <v>300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300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300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920</v>
      </c>
      <c r="G54" s="16">
        <f>'[3]03'!G56</f>
        <v>0</v>
      </c>
      <c r="H54" s="17">
        <f t="shared" si="27"/>
        <v>1240</v>
      </c>
      <c r="I54" s="15">
        <f>'[3]03'!J56</f>
        <v>300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300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300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920</v>
      </c>
      <c r="G55" s="16">
        <f>'[3]03'!G57</f>
        <v>0</v>
      </c>
      <c r="H55" s="17">
        <f t="shared" si="27"/>
        <v>1240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17.79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17.79</v>
      </c>
      <c r="AE55" s="8">
        <f t="shared" si="11"/>
        <v>17.79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17.79</v>
      </c>
      <c r="AL55" s="8">
        <f t="shared" si="31"/>
        <v>234.42000000000002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234.42000000000002</v>
      </c>
      <c r="AT55" s="8">
        <v>17.79</v>
      </c>
      <c r="AU55" s="8">
        <v>17.79</v>
      </c>
      <c r="AW55" s="204">
        <v>17.79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17.79</v>
      </c>
      <c r="BD55" s="204">
        <v>17.79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17.79</v>
      </c>
      <c r="BL55" s="8">
        <f t="shared" si="21"/>
        <v>17.79</v>
      </c>
      <c r="BM55" s="8">
        <f t="shared" si="22"/>
        <v>17.79</v>
      </c>
      <c r="BN55" s="8">
        <f t="shared" si="23"/>
        <v>17.79</v>
      </c>
      <c r="BO55" s="8">
        <f t="shared" si="24"/>
        <v>17.79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920</v>
      </c>
      <c r="G56" s="16">
        <f>'[3]03'!G58</f>
        <v>0</v>
      </c>
      <c r="H56" s="17">
        <f t="shared" si="27"/>
        <v>1240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17.79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17.79</v>
      </c>
      <c r="AE56" s="8">
        <f t="shared" si="11"/>
        <v>17.79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17.79</v>
      </c>
      <c r="AL56" s="8">
        <f t="shared" si="31"/>
        <v>234.42000000000002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234.42000000000002</v>
      </c>
      <c r="AT56" s="8">
        <v>17.79</v>
      </c>
      <c r="AU56" s="8">
        <v>17.79</v>
      </c>
      <c r="AW56" s="204">
        <v>17.79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17.79</v>
      </c>
      <c r="BD56" s="204">
        <v>17.79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17.79</v>
      </c>
      <c r="BL56" s="8">
        <f t="shared" si="21"/>
        <v>17.79</v>
      </c>
      <c r="BM56" s="8">
        <f t="shared" si="22"/>
        <v>17.79</v>
      </c>
      <c r="BN56" s="8">
        <f t="shared" si="23"/>
        <v>17.79</v>
      </c>
      <c r="BO56" s="8">
        <f t="shared" si="24"/>
        <v>17.79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920</v>
      </c>
      <c r="G57" s="16">
        <f>'[3]03'!G59</f>
        <v>0</v>
      </c>
      <c r="H57" s="17">
        <f t="shared" si="27"/>
        <v>1240</v>
      </c>
      <c r="I57" s="15">
        <f>'[3]03'!J59</f>
        <v>300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300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300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920</v>
      </c>
      <c r="G58" s="16">
        <f>'[3]03'!G60</f>
        <v>0</v>
      </c>
      <c r="H58" s="17">
        <f t="shared" si="27"/>
        <v>1240</v>
      </c>
      <c r="I58" s="15">
        <f>'[3]03'!J60</f>
        <v>300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300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300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920</v>
      </c>
      <c r="G59" s="16">
        <f>'[3]03'!G61</f>
        <v>0</v>
      </c>
      <c r="H59" s="17">
        <f t="shared" si="27"/>
        <v>1240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17.79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17.79</v>
      </c>
      <c r="AE59" s="8">
        <f t="shared" si="11"/>
        <v>17.79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17.79</v>
      </c>
      <c r="AL59" s="8">
        <f t="shared" si="31"/>
        <v>234.42000000000002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234.42000000000002</v>
      </c>
      <c r="AT59" s="8">
        <v>0</v>
      </c>
      <c r="AU59" s="8">
        <v>0</v>
      </c>
      <c r="AW59" s="204">
        <v>17.79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17.79</v>
      </c>
      <c r="BD59" s="204">
        <v>17.79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17.79</v>
      </c>
      <c r="BL59" s="8">
        <f t="shared" si="21"/>
        <v>0</v>
      </c>
      <c r="BM59" s="8">
        <f t="shared" si="22"/>
        <v>0</v>
      </c>
      <c r="BN59" s="8">
        <f t="shared" si="23"/>
        <v>17.79</v>
      </c>
      <c r="BO59" s="8">
        <f t="shared" si="24"/>
        <v>17.79</v>
      </c>
      <c r="BP59" s="182">
        <f t="shared" si="25"/>
        <v>-17.79</v>
      </c>
      <c r="BQ59" s="182">
        <f t="shared" si="26"/>
        <v>-17.79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920</v>
      </c>
      <c r="G60" s="16">
        <f>'[3]03'!G62</f>
        <v>0</v>
      </c>
      <c r="H60" s="17">
        <f t="shared" si="27"/>
        <v>1240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17.79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17.79</v>
      </c>
      <c r="AE60" s="8">
        <f t="shared" si="11"/>
        <v>17.79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17.79</v>
      </c>
      <c r="AL60" s="8">
        <f t="shared" si="31"/>
        <v>234.42000000000002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234.42000000000002</v>
      </c>
      <c r="AT60" s="8">
        <v>0</v>
      </c>
      <c r="AU60" s="8">
        <v>0</v>
      </c>
      <c r="AW60" s="204">
        <v>17.79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17.79</v>
      </c>
      <c r="BD60" s="204">
        <v>17.79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17.79</v>
      </c>
      <c r="BL60" s="8">
        <f t="shared" si="21"/>
        <v>0</v>
      </c>
      <c r="BM60" s="8">
        <f t="shared" si="22"/>
        <v>0</v>
      </c>
      <c r="BN60" s="8">
        <f t="shared" si="23"/>
        <v>17.79</v>
      </c>
      <c r="BO60" s="8">
        <f t="shared" si="24"/>
        <v>17.79</v>
      </c>
      <c r="BP60" s="182">
        <f t="shared" si="25"/>
        <v>-17.79</v>
      </c>
      <c r="BQ60" s="182">
        <f t="shared" si="26"/>
        <v>-17.79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920</v>
      </c>
      <c r="G61" s="16">
        <f>'[3]03'!G63</f>
        <v>0</v>
      </c>
      <c r="H61" s="17">
        <f t="shared" si="27"/>
        <v>1240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17.79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17.79</v>
      </c>
      <c r="AE61" s="8">
        <f t="shared" si="11"/>
        <v>17.79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17.79</v>
      </c>
      <c r="AL61" s="8">
        <f t="shared" si="31"/>
        <v>234.42000000000002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234.42000000000002</v>
      </c>
      <c r="AT61" s="8">
        <v>17.79</v>
      </c>
      <c r="AU61" s="8">
        <v>17.79</v>
      </c>
      <c r="AW61" s="204">
        <v>17.79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17.79</v>
      </c>
      <c r="BD61" s="204">
        <v>17.79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17.79</v>
      </c>
      <c r="BL61" s="8">
        <f t="shared" si="21"/>
        <v>17.79</v>
      </c>
      <c r="BM61" s="8">
        <f t="shared" si="22"/>
        <v>17.79</v>
      </c>
      <c r="BN61" s="8">
        <f t="shared" si="23"/>
        <v>17.79</v>
      </c>
      <c r="BO61" s="8">
        <f t="shared" si="24"/>
        <v>17.79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920</v>
      </c>
      <c r="G62" s="16">
        <f>'[3]03'!G64</f>
        <v>0</v>
      </c>
      <c r="H62" s="17">
        <f t="shared" si="27"/>
        <v>1240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17.79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17.79</v>
      </c>
      <c r="AE62" s="8">
        <f t="shared" si="11"/>
        <v>17.79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17.79</v>
      </c>
      <c r="AL62" s="8">
        <f t="shared" ref="AL62:AN98" si="35">Q62-X62-AE62</f>
        <v>234.42000000000002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234.42000000000002</v>
      </c>
      <c r="AT62" s="8">
        <v>17.79</v>
      </c>
      <c r="AU62" s="8">
        <v>17.79</v>
      </c>
      <c r="AW62" s="204">
        <v>17.79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17.79</v>
      </c>
      <c r="BD62" s="204">
        <v>17.79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17.79</v>
      </c>
      <c r="BL62" s="8">
        <f t="shared" si="21"/>
        <v>17.79</v>
      </c>
      <c r="BM62" s="8">
        <f t="shared" si="22"/>
        <v>17.79</v>
      </c>
      <c r="BN62" s="8">
        <f t="shared" si="23"/>
        <v>17.79</v>
      </c>
      <c r="BO62" s="8">
        <f t="shared" si="24"/>
        <v>17.79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920</v>
      </c>
      <c r="G63" s="16">
        <f>'[3]03'!G65</f>
        <v>0</v>
      </c>
      <c r="H63" s="17">
        <f t="shared" si="27"/>
        <v>1240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17.79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17.79</v>
      </c>
      <c r="AE63" s="8">
        <f t="shared" si="11"/>
        <v>17.79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17.79</v>
      </c>
      <c r="AL63" s="8">
        <f t="shared" si="35"/>
        <v>234.42000000000002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234.42000000000002</v>
      </c>
      <c r="AT63" s="8">
        <v>17.79</v>
      </c>
      <c r="AU63" s="8">
        <v>17.79</v>
      </c>
      <c r="AW63" s="204">
        <v>17.79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17.79</v>
      </c>
      <c r="BD63" s="204">
        <v>17.79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17.79</v>
      </c>
      <c r="BL63" s="8">
        <f t="shared" si="21"/>
        <v>17.79</v>
      </c>
      <c r="BM63" s="8">
        <f t="shared" si="22"/>
        <v>17.79</v>
      </c>
      <c r="BN63" s="8">
        <f t="shared" si="23"/>
        <v>17.79</v>
      </c>
      <c r="BO63" s="8">
        <f t="shared" si="24"/>
        <v>17.79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920</v>
      </c>
      <c r="G64" s="16">
        <f>'[3]03'!G66</f>
        <v>0</v>
      </c>
      <c r="H64" s="17">
        <f t="shared" si="27"/>
        <v>1240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17.79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17.79</v>
      </c>
      <c r="AE64" s="8">
        <f t="shared" si="11"/>
        <v>17.79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17.79</v>
      </c>
      <c r="AL64" s="8">
        <f t="shared" si="35"/>
        <v>234.42000000000002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234.42000000000002</v>
      </c>
      <c r="AT64" s="8">
        <v>17.79</v>
      </c>
      <c r="AU64" s="8">
        <v>17.79</v>
      </c>
      <c r="AW64" s="204">
        <v>17.79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17.79</v>
      </c>
      <c r="BD64" s="204">
        <v>17.79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17.79</v>
      </c>
      <c r="BL64" s="8">
        <f t="shared" si="21"/>
        <v>17.79</v>
      </c>
      <c r="BM64" s="8">
        <f t="shared" si="22"/>
        <v>17.79</v>
      </c>
      <c r="BN64" s="8">
        <f t="shared" si="23"/>
        <v>17.79</v>
      </c>
      <c r="BO64" s="8">
        <f t="shared" si="24"/>
        <v>17.79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920</v>
      </c>
      <c r="G65" s="16">
        <f>'[3]03'!G67</f>
        <v>0</v>
      </c>
      <c r="H65" s="17">
        <f t="shared" si="27"/>
        <v>1240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17.79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17.79</v>
      </c>
      <c r="AE65" s="8">
        <f t="shared" si="11"/>
        <v>17.79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17.79</v>
      </c>
      <c r="AL65" s="8">
        <f t="shared" si="35"/>
        <v>234.42000000000002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234.42000000000002</v>
      </c>
      <c r="AT65" s="8">
        <v>17.79</v>
      </c>
      <c r="AU65" s="8">
        <v>17.79</v>
      </c>
      <c r="AW65" s="204">
        <v>17.79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17.79</v>
      </c>
      <c r="BD65" s="204">
        <v>17.79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17.79</v>
      </c>
      <c r="BL65" s="8">
        <f t="shared" si="21"/>
        <v>17.79</v>
      </c>
      <c r="BM65" s="8">
        <f t="shared" si="22"/>
        <v>17.79</v>
      </c>
      <c r="BN65" s="8">
        <f t="shared" si="23"/>
        <v>17.79</v>
      </c>
      <c r="BO65" s="8">
        <f t="shared" si="24"/>
        <v>17.79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920</v>
      </c>
      <c r="G66" s="16">
        <f>'[3]03'!G68</f>
        <v>0</v>
      </c>
      <c r="H66" s="17">
        <f t="shared" si="27"/>
        <v>1240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17.79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17.79</v>
      </c>
      <c r="AE66" s="8">
        <f t="shared" si="11"/>
        <v>17.79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17.79</v>
      </c>
      <c r="AL66" s="8">
        <f t="shared" si="35"/>
        <v>234.42000000000002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234.42000000000002</v>
      </c>
      <c r="AT66" s="8">
        <v>17.79</v>
      </c>
      <c r="AU66" s="8">
        <v>17.79</v>
      </c>
      <c r="AW66" s="204">
        <v>17.79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17.79</v>
      </c>
      <c r="BD66" s="204">
        <v>17.79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17.79</v>
      </c>
      <c r="BL66" s="8">
        <f t="shared" si="21"/>
        <v>17.79</v>
      </c>
      <c r="BM66" s="8">
        <f t="shared" si="22"/>
        <v>17.79</v>
      </c>
      <c r="BN66" s="8">
        <f t="shared" si="23"/>
        <v>17.79</v>
      </c>
      <c r="BO66" s="8">
        <f t="shared" si="24"/>
        <v>17.79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920</v>
      </c>
      <c r="G67" s="16">
        <f>'[3]03'!G69</f>
        <v>0</v>
      </c>
      <c r="H67" s="17">
        <f t="shared" si="27"/>
        <v>1240</v>
      </c>
      <c r="I67" s="15">
        <f>'[3]03'!J69</f>
        <v>295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295</v>
      </c>
      <c r="AT67" s="8">
        <v>17.79</v>
      </c>
      <c r="AU67" s="8">
        <v>17.79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17.79</v>
      </c>
      <c r="BM67" s="8">
        <f t="shared" si="22"/>
        <v>17.79</v>
      </c>
      <c r="BN67" s="8">
        <f t="shared" si="23"/>
        <v>0</v>
      </c>
      <c r="BO67" s="8">
        <f t="shared" si="24"/>
        <v>0</v>
      </c>
      <c r="BP67" s="182">
        <f t="shared" si="25"/>
        <v>17.79</v>
      </c>
      <c r="BQ67" s="182">
        <f t="shared" si="26"/>
        <v>17.79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920</v>
      </c>
      <c r="G68" s="16">
        <f>'[3]03'!G70</f>
        <v>0</v>
      </c>
      <c r="H68" s="17">
        <f t="shared" si="27"/>
        <v>1240</v>
      </c>
      <c r="I68" s="15">
        <f>'[3]03'!J70</f>
        <v>295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295</v>
      </c>
      <c r="AT68" s="8">
        <v>7.99</v>
      </c>
      <c r="AU68" s="8">
        <v>7.99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7.99</v>
      </c>
      <c r="BM68" s="8">
        <f t="shared" ref="BM68:BM98" si="54">AU68</f>
        <v>7.99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7.99</v>
      </c>
      <c r="BQ68" s="182">
        <f t="shared" ref="BQ68:BQ98" si="58">BM68-BO68</f>
        <v>7.99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920</v>
      </c>
      <c r="G69" s="16">
        <f>'[3]03'!G71</f>
        <v>0</v>
      </c>
      <c r="H69" s="17">
        <f t="shared" ref="H69:H98" si="59">SUM(B69:G69)</f>
        <v>1240</v>
      </c>
      <c r="I69" s="15">
        <f>'[3]03'!J71</f>
        <v>295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295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920</v>
      </c>
      <c r="G70" s="16">
        <f>'[3]03'!G72</f>
        <v>0</v>
      </c>
      <c r="H70" s="17">
        <f t="shared" si="59"/>
        <v>1240</v>
      </c>
      <c r="I70" s="15">
        <f>'[3]03'!J72</f>
        <v>295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295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920</v>
      </c>
      <c r="G71" s="16">
        <f>'[3]03'!G73</f>
        <v>0</v>
      </c>
      <c r="H71" s="17">
        <f t="shared" si="59"/>
        <v>1240</v>
      </c>
      <c r="I71" s="15">
        <f>'[3]03'!J73</f>
        <v>295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295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920</v>
      </c>
      <c r="G72" s="16">
        <f>'[3]03'!G74</f>
        <v>0</v>
      </c>
      <c r="H72" s="17">
        <f t="shared" si="59"/>
        <v>1240</v>
      </c>
      <c r="I72" s="15">
        <f>'[3]03'!J74</f>
        <v>295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295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920</v>
      </c>
      <c r="G73" s="16">
        <f>'[3]03'!G75</f>
        <v>0</v>
      </c>
      <c r="H73" s="17">
        <f t="shared" si="59"/>
        <v>1240</v>
      </c>
      <c r="I73" s="15">
        <f>'[3]03'!J75</f>
        <v>295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295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920</v>
      </c>
      <c r="G74" s="16">
        <f>'[3]03'!G76</f>
        <v>0</v>
      </c>
      <c r="H74" s="17">
        <f t="shared" si="59"/>
        <v>1240</v>
      </c>
      <c r="I74" s="15">
        <f>'[3]03'!J76</f>
        <v>295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295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940</v>
      </c>
      <c r="G75" s="16">
        <f>'[3]03'!G77</f>
        <v>0</v>
      </c>
      <c r="H75" s="17">
        <f t="shared" si="59"/>
        <v>1260</v>
      </c>
      <c r="I75" s="15">
        <f>'[3]03'!J77</f>
        <v>295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295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940</v>
      </c>
      <c r="G76" s="16">
        <f>'[3]03'!G78</f>
        <v>0</v>
      </c>
      <c r="H76" s="17">
        <f t="shared" si="59"/>
        <v>1260</v>
      </c>
      <c r="I76" s="15">
        <f>'[3]03'!J78</f>
        <v>295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295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940</v>
      </c>
      <c r="G77" s="16">
        <f>'[3]03'!G79</f>
        <v>0</v>
      </c>
      <c r="H77" s="17">
        <f t="shared" si="59"/>
        <v>1260</v>
      </c>
      <c r="I77" s="15">
        <f>'[3]03'!J79</f>
        <v>295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295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940</v>
      </c>
      <c r="G78" s="16">
        <f>'[3]03'!G80</f>
        <v>0</v>
      </c>
      <c r="H78" s="17">
        <f t="shared" si="59"/>
        <v>1260</v>
      </c>
      <c r="I78" s="15">
        <f>'[3]03'!J80</f>
        <v>295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295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940</v>
      </c>
      <c r="G79" s="16">
        <f>'[3]03'!G81</f>
        <v>0</v>
      </c>
      <c r="H79" s="17">
        <f t="shared" si="59"/>
        <v>1260</v>
      </c>
      <c r="I79" s="15">
        <f>'[3]03'!J81</f>
        <v>295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295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940</v>
      </c>
      <c r="G80" s="16">
        <f>'[3]03'!G82</f>
        <v>0</v>
      </c>
      <c r="H80" s="17">
        <f t="shared" si="59"/>
        <v>1260</v>
      </c>
      <c r="I80" s="15">
        <f>'[3]03'!J82</f>
        <v>295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295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940</v>
      </c>
      <c r="G81" s="16">
        <f>'[3]03'!G83</f>
        <v>0</v>
      </c>
      <c r="H81" s="17">
        <f t="shared" si="59"/>
        <v>1260</v>
      </c>
      <c r="I81" s="15">
        <f>'[3]03'!J83</f>
        <v>295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295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940</v>
      </c>
      <c r="G82" s="16">
        <f>'[3]03'!G84</f>
        <v>0</v>
      </c>
      <c r="H82" s="17">
        <f t="shared" si="59"/>
        <v>1260</v>
      </c>
      <c r="I82" s="15">
        <f>'[3]03'!J84</f>
        <v>295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295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940</v>
      </c>
      <c r="G83" s="16">
        <f>'[3]03'!G85</f>
        <v>0</v>
      </c>
      <c r="H83" s="17">
        <f t="shared" si="59"/>
        <v>1260</v>
      </c>
      <c r="I83" s="15">
        <f>'[3]03'!J85</f>
        <v>295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940</v>
      </c>
      <c r="G84" s="16">
        <f>'[3]03'!G86</f>
        <v>0</v>
      </c>
      <c r="H84" s="17">
        <f t="shared" si="59"/>
        <v>1260</v>
      </c>
      <c r="I84" s="15">
        <f>'[3]03'!J86</f>
        <v>295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4">
        <v>29.5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29.5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940</v>
      </c>
      <c r="G85" s="16">
        <f>'[3]03'!G87</f>
        <v>0</v>
      </c>
      <c r="H85" s="17">
        <f t="shared" si="59"/>
        <v>1260</v>
      </c>
      <c r="I85" s="15">
        <f>'[3]03'!J87</f>
        <v>295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940</v>
      </c>
      <c r="G86" s="16">
        <f>'[3]03'!G88</f>
        <v>0</v>
      </c>
      <c r="H86" s="17">
        <f t="shared" si="59"/>
        <v>1260</v>
      </c>
      <c r="I86" s="15">
        <f>'[3]03'!J88</f>
        <v>295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940</v>
      </c>
      <c r="G87" s="16">
        <f>'[3]03'!G89</f>
        <v>0</v>
      </c>
      <c r="H87" s="17">
        <f t="shared" si="59"/>
        <v>1260</v>
      </c>
      <c r="I87" s="15">
        <f>'[3]03'!J89</f>
        <v>295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940</v>
      </c>
      <c r="G88" s="16">
        <f>'[3]03'!G90</f>
        <v>0</v>
      </c>
      <c r="H88" s="17">
        <f t="shared" si="59"/>
        <v>1260</v>
      </c>
      <c r="I88" s="15">
        <f>'[3]03'!J90</f>
        <v>295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940</v>
      </c>
      <c r="G89" s="16">
        <f>'[3]03'!G91</f>
        <v>0</v>
      </c>
      <c r="H89" s="17">
        <f t="shared" si="59"/>
        <v>1260</v>
      </c>
      <c r="I89" s="15">
        <f>'[3]03'!J91</f>
        <v>295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940</v>
      </c>
      <c r="G90" s="16">
        <f>'[3]03'!G92</f>
        <v>0</v>
      </c>
      <c r="H90" s="17">
        <f t="shared" si="59"/>
        <v>1260</v>
      </c>
      <c r="I90" s="15">
        <f>'[3]03'!J92</f>
        <v>295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940</v>
      </c>
      <c r="G91" s="16">
        <f>'[3]03'!G93</f>
        <v>0</v>
      </c>
      <c r="H91" s="17">
        <f t="shared" si="59"/>
        <v>1260</v>
      </c>
      <c r="I91" s="15">
        <f>'[3]03'!J93</f>
        <v>300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940</v>
      </c>
      <c r="G92" s="16">
        <f>'[3]03'!G94</f>
        <v>0</v>
      </c>
      <c r="H92" s="17">
        <f t="shared" si="59"/>
        <v>1260</v>
      </c>
      <c r="I92" s="15">
        <f>'[3]03'!J94</f>
        <v>300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940</v>
      </c>
      <c r="G93" s="16">
        <f>'[3]03'!G95</f>
        <v>0</v>
      </c>
      <c r="H93" s="17">
        <f t="shared" si="59"/>
        <v>1260</v>
      </c>
      <c r="I93" s="15">
        <f>'[3]03'!J95</f>
        <v>300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940</v>
      </c>
      <c r="G94" s="16">
        <f>'[3]03'!G96</f>
        <v>0</v>
      </c>
      <c r="H94" s="17">
        <f t="shared" si="59"/>
        <v>1260</v>
      </c>
      <c r="I94" s="15">
        <f>'[3]03'!J96</f>
        <v>300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940</v>
      </c>
      <c r="G95" s="16">
        <f>'[3]03'!G97</f>
        <v>0</v>
      </c>
      <c r="H95" s="17">
        <f t="shared" si="59"/>
        <v>1260</v>
      </c>
      <c r="I95" s="15">
        <f>'[3]03'!J97</f>
        <v>300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940</v>
      </c>
      <c r="G96" s="16">
        <f>'[3]03'!G98</f>
        <v>0</v>
      </c>
      <c r="H96" s="17">
        <f t="shared" si="59"/>
        <v>1260</v>
      </c>
      <c r="I96" s="15">
        <f>'[3]03'!J98</f>
        <v>300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940</v>
      </c>
      <c r="G97" s="16">
        <f>'[3]03'!G99</f>
        <v>0</v>
      </c>
      <c r="H97" s="17">
        <f t="shared" si="59"/>
        <v>1260</v>
      </c>
      <c r="I97" s="15">
        <f>'[3]03'!J99</f>
        <v>300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940</v>
      </c>
      <c r="G98" s="16">
        <f>'[3]03'!G100</f>
        <v>0</v>
      </c>
      <c r="H98" s="17">
        <f t="shared" si="59"/>
        <v>1260</v>
      </c>
      <c r="I98" s="15">
        <f>'[3]03'!J100</f>
        <v>300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6.79481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6.79481</v>
      </c>
      <c r="P99" s="15">
        <f t="shared" si="62"/>
        <v>2.4E-2</v>
      </c>
      <c r="Q99" s="15">
        <f t="shared" si="62"/>
        <v>6.79481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6.79481</v>
      </c>
      <c r="X99" s="15">
        <f t="shared" si="62"/>
        <v>0.47386999999999974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0.47386999999999974</v>
      </c>
      <c r="AE99" s="15">
        <f t="shared" si="62"/>
        <v>0.18940000000000004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0.18940000000000004</v>
      </c>
      <c r="AL99" s="15">
        <f t="shared" si="62"/>
        <v>6.1315400000000011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6.1315400000000011</v>
      </c>
      <c r="AS99" s="15">
        <f t="shared" si="62"/>
        <v>0</v>
      </c>
      <c r="AT99" s="15">
        <f t="shared" si="62"/>
        <v>0.48041999999999974</v>
      </c>
      <c r="AU99" s="15">
        <f t="shared" si="62"/>
        <v>0.19763499999999998</v>
      </c>
      <c r="AV99" s="15">
        <f t="shared" si="62"/>
        <v>0</v>
      </c>
      <c r="AW99" s="15">
        <f t="shared" si="62"/>
        <v>0.47386999999999974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0.47386999999999974</v>
      </c>
      <c r="BD99" s="15">
        <f t="shared" si="62"/>
        <v>0.18940000000000004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0.18940000000000004</v>
      </c>
      <c r="BK99" s="15"/>
      <c r="BL99" s="15">
        <f t="shared" si="63"/>
        <v>0.48041999999999974</v>
      </c>
      <c r="BM99" s="15">
        <f t="shared" si="63"/>
        <v>0.19763499999999998</v>
      </c>
      <c r="BN99" s="15">
        <f t="shared" si="63"/>
        <v>0.47386999999999974</v>
      </c>
      <c r="BO99" s="15">
        <f t="shared" si="63"/>
        <v>0.18940000000000004</v>
      </c>
      <c r="BP99" s="15">
        <f t="shared" si="63"/>
        <v>6.5500000000000011E-3</v>
      </c>
      <c r="BQ99" s="15">
        <f t="shared" si="63"/>
        <v>8.2349999999999993E-3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192</v>
      </c>
      <c r="C3">
        <f>PPCL!E3</f>
        <v>0</v>
      </c>
      <c r="D3">
        <f>PPCL!O3</f>
        <v>32</v>
      </c>
      <c r="E3">
        <f>PPCL!P3</f>
        <v>0</v>
      </c>
      <c r="F3">
        <f>B3+C3</f>
        <v>192</v>
      </c>
      <c r="G3">
        <f>D3+E3</f>
        <v>32</v>
      </c>
      <c r="H3" s="154"/>
      <c r="I3">
        <f>BRPL_EOD!AI3+BRPL_EOD!AJ3</f>
        <v>5.24</v>
      </c>
      <c r="J3">
        <f>BYPL_EOD!AI3+BYPL_EOD!AJ3</f>
        <v>17.45</v>
      </c>
      <c r="K3">
        <f>MES_EOD!AI3+MES_EOD!AJ3</f>
        <v>0</v>
      </c>
      <c r="L3">
        <f>NDMC_EOD!AI3+NDMC_EOD!AJ3</f>
        <v>5.82</v>
      </c>
      <c r="M3">
        <f>TPDDL_EOD!AI3+TPDDL_EOD!AJ3</f>
        <v>3.49</v>
      </c>
      <c r="N3">
        <f t="shared" ref="N3:N66" si="0">SUM(I3:M3)</f>
        <v>32</v>
      </c>
      <c r="O3" s="154">
        <f t="shared" ref="O3:O66" si="1">G3-N3</f>
        <v>0</v>
      </c>
      <c r="P3">
        <v>5.24</v>
      </c>
      <c r="Q3">
        <v>17.45</v>
      </c>
      <c r="R3">
        <v>0</v>
      </c>
      <c r="S3">
        <v>5.82</v>
      </c>
      <c r="T3">
        <v>3.49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192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192</v>
      </c>
      <c r="G4">
        <f t="shared" ref="G4:G67" si="5">D4+E4</f>
        <v>32</v>
      </c>
      <c r="H4" s="154"/>
      <c r="I4">
        <f>BRPL_EOD!AI4+BRPL_EOD!AJ4</f>
        <v>5.24</v>
      </c>
      <c r="J4">
        <f>BYPL_EOD!AI4+BYPL_EOD!AJ4</f>
        <v>17.45</v>
      </c>
      <c r="K4">
        <f>MES_EOD!AI4+MES_EOD!AJ4</f>
        <v>0</v>
      </c>
      <c r="L4">
        <f>NDMC_EOD!AI4+NDMC_EOD!AJ4</f>
        <v>5.82</v>
      </c>
      <c r="M4">
        <f>TPDDL_EOD!AI4+TPDDL_EOD!AJ4</f>
        <v>3.49</v>
      </c>
      <c r="N4">
        <f t="shared" si="0"/>
        <v>32</v>
      </c>
      <c r="O4" s="154">
        <f t="shared" si="1"/>
        <v>0</v>
      </c>
      <c r="P4">
        <v>5.24</v>
      </c>
      <c r="Q4">
        <v>17.45</v>
      </c>
      <c r="R4">
        <v>0</v>
      </c>
      <c r="S4">
        <v>5.82</v>
      </c>
      <c r="T4">
        <v>3.49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192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192</v>
      </c>
      <c r="G5">
        <f t="shared" si="5"/>
        <v>32</v>
      </c>
      <c r="H5" s="154"/>
      <c r="I5">
        <f>BRPL_EOD!AI5+BRPL_EOD!AJ5</f>
        <v>5.24</v>
      </c>
      <c r="J5">
        <f>BYPL_EOD!AI5+BYPL_EOD!AJ5</f>
        <v>17.45</v>
      </c>
      <c r="K5">
        <f>MES_EOD!AI5+MES_EOD!AJ5</f>
        <v>0</v>
      </c>
      <c r="L5">
        <f>NDMC_EOD!AI5+NDMC_EOD!AJ5</f>
        <v>5.82</v>
      </c>
      <c r="M5">
        <f>TPDDL_EOD!AI5+TPDDL_EOD!AJ5</f>
        <v>3.49</v>
      </c>
      <c r="N5">
        <f t="shared" si="0"/>
        <v>32</v>
      </c>
      <c r="O5" s="154">
        <f t="shared" si="1"/>
        <v>0</v>
      </c>
      <c r="P5">
        <v>5.24</v>
      </c>
      <c r="Q5">
        <v>17.45</v>
      </c>
      <c r="R5">
        <v>0</v>
      </c>
      <c r="S5">
        <v>5.82</v>
      </c>
      <c r="T5">
        <v>3.49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192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192</v>
      </c>
      <c r="G6">
        <f t="shared" si="5"/>
        <v>32</v>
      </c>
      <c r="H6" s="154"/>
      <c r="I6">
        <f>BRPL_EOD!AI6+BRPL_EOD!AJ6</f>
        <v>5.24</v>
      </c>
      <c r="J6">
        <f>BYPL_EOD!AI6+BYPL_EOD!AJ6</f>
        <v>17.45</v>
      </c>
      <c r="K6">
        <f>MES_EOD!AI6+MES_EOD!AJ6</f>
        <v>0</v>
      </c>
      <c r="L6">
        <f>NDMC_EOD!AI6+NDMC_EOD!AJ6</f>
        <v>5.82</v>
      </c>
      <c r="M6">
        <f>TPDDL_EOD!AI6+TPDDL_EOD!AJ6</f>
        <v>3.49</v>
      </c>
      <c r="N6">
        <f t="shared" si="0"/>
        <v>32</v>
      </c>
      <c r="O6" s="154">
        <f t="shared" si="1"/>
        <v>0</v>
      </c>
      <c r="P6">
        <v>5.24</v>
      </c>
      <c r="Q6">
        <v>17.45</v>
      </c>
      <c r="R6">
        <v>0</v>
      </c>
      <c r="S6">
        <v>5.82</v>
      </c>
      <c r="T6">
        <v>3.49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192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192</v>
      </c>
      <c r="G7">
        <f t="shared" si="5"/>
        <v>32</v>
      </c>
      <c r="H7" s="154"/>
      <c r="I7">
        <f>BRPL_EOD!AI7+BRPL_EOD!AJ7</f>
        <v>5.05</v>
      </c>
      <c r="J7">
        <f>BYPL_EOD!AI7+BYPL_EOD!AJ7</f>
        <v>16.84</v>
      </c>
      <c r="K7">
        <f>MES_EOD!AI7+MES_EOD!AJ7</f>
        <v>1.1200000000000001</v>
      </c>
      <c r="L7">
        <f>NDMC_EOD!AI7+NDMC_EOD!AJ7</f>
        <v>5.61</v>
      </c>
      <c r="M7">
        <f>TPDDL_EOD!AI7+TPDDL_EOD!AJ7</f>
        <v>3.37</v>
      </c>
      <c r="N7">
        <f t="shared" si="0"/>
        <v>31.990000000000002</v>
      </c>
      <c r="O7" s="154">
        <f t="shared" si="1"/>
        <v>9.9999999999980105E-3</v>
      </c>
      <c r="P7">
        <v>5.0515786183182243</v>
      </c>
      <c r="Q7">
        <v>16.845264145045327</v>
      </c>
      <c r="R7">
        <v>1.1203501094091903</v>
      </c>
      <c r="S7">
        <v>5.6117536730228199</v>
      </c>
      <c r="T7">
        <v>3.3710534542044388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192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192</v>
      </c>
      <c r="G8">
        <f t="shared" si="5"/>
        <v>32</v>
      </c>
      <c r="H8" s="154"/>
      <c r="I8">
        <f>BRPL_EOD!AI8+BRPL_EOD!AJ8</f>
        <v>5.24</v>
      </c>
      <c r="J8">
        <f>BYPL_EOD!AI8+BYPL_EOD!AJ8</f>
        <v>17.45</v>
      </c>
      <c r="K8">
        <f>MES_EOD!AI8+MES_EOD!AJ8</f>
        <v>0</v>
      </c>
      <c r="L8">
        <f>NDMC_EOD!AI8+NDMC_EOD!AJ8</f>
        <v>5.82</v>
      </c>
      <c r="M8">
        <f>TPDDL_EOD!AI8+TPDDL_EOD!AJ8</f>
        <v>3.49</v>
      </c>
      <c r="N8">
        <f t="shared" si="0"/>
        <v>32</v>
      </c>
      <c r="O8" s="154">
        <f t="shared" si="1"/>
        <v>0</v>
      </c>
      <c r="P8">
        <v>5.24</v>
      </c>
      <c r="Q8">
        <v>17.45</v>
      </c>
      <c r="R8">
        <v>0</v>
      </c>
      <c r="S8">
        <v>5.82</v>
      </c>
      <c r="T8">
        <v>3.49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192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192</v>
      </c>
      <c r="G9">
        <f t="shared" si="5"/>
        <v>32</v>
      </c>
      <c r="H9" s="154"/>
      <c r="I9">
        <f>BRPL_EOD!AI9+BRPL_EOD!AJ9</f>
        <v>6.78</v>
      </c>
      <c r="J9">
        <f>BYPL_EOD!AI9+BYPL_EOD!AJ9</f>
        <v>13.15</v>
      </c>
      <c r="K9">
        <f>MES_EOD!AI9+MES_EOD!AJ9</f>
        <v>0</v>
      </c>
      <c r="L9">
        <f>NDMC_EOD!AI9+NDMC_EOD!AJ9</f>
        <v>7.54</v>
      </c>
      <c r="M9">
        <f>TPDDL_EOD!AI9+TPDDL_EOD!AJ9</f>
        <v>4.5199999999999996</v>
      </c>
      <c r="N9">
        <f t="shared" si="0"/>
        <v>31.99</v>
      </c>
      <c r="O9" s="154">
        <f t="shared" si="1"/>
        <v>1.0000000000001563E-2</v>
      </c>
      <c r="P9">
        <v>6.7821194123163497</v>
      </c>
      <c r="Q9">
        <v>13.15411065958112</v>
      </c>
      <c r="R9">
        <v>0</v>
      </c>
      <c r="S9">
        <v>7.5423569865582998</v>
      </c>
      <c r="T9">
        <v>4.5214129415442326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192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192</v>
      </c>
      <c r="G10">
        <f t="shared" si="5"/>
        <v>32</v>
      </c>
      <c r="H10" s="154"/>
      <c r="I10">
        <f>BRPL_EOD!AI10+BRPL_EOD!AJ10</f>
        <v>6.78</v>
      </c>
      <c r="J10">
        <f>BYPL_EOD!AI10+BYPL_EOD!AJ10</f>
        <v>13.15</v>
      </c>
      <c r="K10">
        <f>MES_EOD!AI10+MES_EOD!AJ10</f>
        <v>0</v>
      </c>
      <c r="L10">
        <f>NDMC_EOD!AI10+NDMC_EOD!AJ10</f>
        <v>7.54</v>
      </c>
      <c r="M10">
        <f>TPDDL_EOD!AI10+TPDDL_EOD!AJ10</f>
        <v>4.5199999999999996</v>
      </c>
      <c r="N10">
        <f t="shared" si="0"/>
        <v>31.99</v>
      </c>
      <c r="O10" s="154">
        <f t="shared" si="1"/>
        <v>1.0000000000001563E-2</v>
      </c>
      <c r="P10">
        <v>6.7821194123163497</v>
      </c>
      <c r="Q10">
        <v>13.15411065958112</v>
      </c>
      <c r="R10">
        <v>0</v>
      </c>
      <c r="S10">
        <v>7.5423569865582998</v>
      </c>
      <c r="T10">
        <v>4.5214129415442326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192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192</v>
      </c>
      <c r="G11">
        <f t="shared" si="5"/>
        <v>32</v>
      </c>
      <c r="H11" s="154"/>
      <c r="I11">
        <f>BRPL_EOD!AI11+BRPL_EOD!AJ11</f>
        <v>5.24</v>
      </c>
      <c r="J11">
        <f>BYPL_EOD!AI11+BYPL_EOD!AJ11</f>
        <v>17.45</v>
      </c>
      <c r="K11">
        <f>MES_EOD!AI11+MES_EOD!AJ11</f>
        <v>0</v>
      </c>
      <c r="L11">
        <f>NDMC_EOD!AI11+NDMC_EOD!AJ11</f>
        <v>5.82</v>
      </c>
      <c r="M11">
        <f>TPDDL_EOD!AI11+TPDDL_EOD!AJ11</f>
        <v>3.49</v>
      </c>
      <c r="N11">
        <f t="shared" si="0"/>
        <v>32</v>
      </c>
      <c r="O11" s="154">
        <f t="shared" si="1"/>
        <v>0</v>
      </c>
      <c r="P11">
        <v>5.24</v>
      </c>
      <c r="Q11">
        <v>17.45</v>
      </c>
      <c r="R11">
        <v>0</v>
      </c>
      <c r="S11">
        <v>5.82</v>
      </c>
      <c r="T11">
        <v>3.49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192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192</v>
      </c>
      <c r="G12">
        <f t="shared" si="5"/>
        <v>32</v>
      </c>
      <c r="H12" s="154"/>
      <c r="I12">
        <f>BRPL_EOD!AI12+BRPL_EOD!AJ12</f>
        <v>5.24</v>
      </c>
      <c r="J12">
        <f>BYPL_EOD!AI12+BYPL_EOD!AJ12</f>
        <v>17.45</v>
      </c>
      <c r="K12">
        <f>MES_EOD!AI12+MES_EOD!AJ12</f>
        <v>0</v>
      </c>
      <c r="L12">
        <f>NDMC_EOD!AI12+NDMC_EOD!AJ12</f>
        <v>5.82</v>
      </c>
      <c r="M12">
        <f>TPDDL_EOD!AI12+TPDDL_EOD!AJ12</f>
        <v>3.49</v>
      </c>
      <c r="N12">
        <f t="shared" si="0"/>
        <v>32</v>
      </c>
      <c r="O12" s="154">
        <f t="shared" si="1"/>
        <v>0</v>
      </c>
      <c r="P12">
        <v>5.24</v>
      </c>
      <c r="Q12">
        <v>17.45</v>
      </c>
      <c r="R12">
        <v>0</v>
      </c>
      <c r="S12">
        <v>5.82</v>
      </c>
      <c r="T12">
        <v>3.49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192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192</v>
      </c>
      <c r="G13">
        <f t="shared" si="5"/>
        <v>32</v>
      </c>
      <c r="H13" s="154"/>
      <c r="I13">
        <f>BRPL_EOD!AI13+BRPL_EOD!AJ13</f>
        <v>5.05</v>
      </c>
      <c r="J13">
        <f>BYPL_EOD!AI13+BYPL_EOD!AJ13</f>
        <v>16.84</v>
      </c>
      <c r="K13">
        <f>MES_EOD!AI13+MES_EOD!AJ13</f>
        <v>1.1200000000000001</v>
      </c>
      <c r="L13">
        <f>NDMC_EOD!AI13+NDMC_EOD!AJ13</f>
        <v>5.61</v>
      </c>
      <c r="M13">
        <f>TPDDL_EOD!AI13+TPDDL_EOD!AJ13</f>
        <v>3.37</v>
      </c>
      <c r="N13">
        <f t="shared" si="0"/>
        <v>31.990000000000002</v>
      </c>
      <c r="O13" s="154">
        <f t="shared" si="1"/>
        <v>9.9999999999980105E-3</v>
      </c>
      <c r="P13">
        <v>5.0515786183182243</v>
      </c>
      <c r="Q13">
        <v>16.845264145045327</v>
      </c>
      <c r="R13">
        <v>1.1203501094091903</v>
      </c>
      <c r="S13">
        <v>5.6117536730228199</v>
      </c>
      <c r="T13">
        <v>3.3710534542044388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192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192</v>
      </c>
      <c r="G14">
        <f t="shared" si="5"/>
        <v>32</v>
      </c>
      <c r="H14" s="154"/>
      <c r="I14">
        <f>BRPL_EOD!AI14+BRPL_EOD!AJ14</f>
        <v>5.24</v>
      </c>
      <c r="J14">
        <f>BYPL_EOD!AI14+BYPL_EOD!AJ14</f>
        <v>17.45</v>
      </c>
      <c r="K14">
        <f>MES_EOD!AI14+MES_EOD!AJ14</f>
        <v>0</v>
      </c>
      <c r="L14">
        <f>NDMC_EOD!AI14+NDMC_EOD!AJ14</f>
        <v>5.82</v>
      </c>
      <c r="M14">
        <f>TPDDL_EOD!AI14+TPDDL_EOD!AJ14</f>
        <v>3.49</v>
      </c>
      <c r="N14">
        <f t="shared" si="0"/>
        <v>32</v>
      </c>
      <c r="O14" s="154">
        <f t="shared" si="1"/>
        <v>0</v>
      </c>
      <c r="P14">
        <v>5.24</v>
      </c>
      <c r="Q14">
        <v>17.45</v>
      </c>
      <c r="R14">
        <v>0</v>
      </c>
      <c r="S14">
        <v>5.82</v>
      </c>
      <c r="T14">
        <v>3.49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192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192</v>
      </c>
      <c r="G15">
        <f t="shared" si="5"/>
        <v>32</v>
      </c>
      <c r="H15" s="154"/>
      <c r="I15">
        <f>BRPL_EOD!AI15+BRPL_EOD!AJ15</f>
        <v>5.24</v>
      </c>
      <c r="J15">
        <f>BYPL_EOD!AI15+BYPL_EOD!AJ15</f>
        <v>17.45</v>
      </c>
      <c r="K15">
        <f>MES_EOD!AI15+MES_EOD!AJ15</f>
        <v>0</v>
      </c>
      <c r="L15">
        <f>NDMC_EOD!AI15+NDMC_EOD!AJ15</f>
        <v>5.82</v>
      </c>
      <c r="M15">
        <f>TPDDL_EOD!AI15+TPDDL_EOD!AJ15</f>
        <v>3.49</v>
      </c>
      <c r="N15">
        <f t="shared" si="0"/>
        <v>32</v>
      </c>
      <c r="O15" s="154">
        <f t="shared" si="1"/>
        <v>0</v>
      </c>
      <c r="P15">
        <v>5.24</v>
      </c>
      <c r="Q15">
        <v>17.45</v>
      </c>
      <c r="R15">
        <v>0</v>
      </c>
      <c r="S15">
        <v>5.82</v>
      </c>
      <c r="T15">
        <v>3.49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192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192</v>
      </c>
      <c r="G16">
        <f t="shared" si="5"/>
        <v>32</v>
      </c>
      <c r="H16" s="154"/>
      <c r="I16">
        <f>BRPL_EOD!AI16+BRPL_EOD!AJ16</f>
        <v>5.24</v>
      </c>
      <c r="J16">
        <f>BYPL_EOD!AI16+BYPL_EOD!AJ16</f>
        <v>17.45</v>
      </c>
      <c r="K16">
        <f>MES_EOD!AI16+MES_EOD!AJ16</f>
        <v>0</v>
      </c>
      <c r="L16">
        <f>NDMC_EOD!AI16+NDMC_EOD!AJ16</f>
        <v>5.82</v>
      </c>
      <c r="M16">
        <f>TPDDL_EOD!AI16+TPDDL_EOD!AJ16</f>
        <v>3.49</v>
      </c>
      <c r="N16">
        <f t="shared" si="0"/>
        <v>32</v>
      </c>
      <c r="O16" s="154">
        <f t="shared" si="1"/>
        <v>0</v>
      </c>
      <c r="P16">
        <v>5.24</v>
      </c>
      <c r="Q16">
        <v>17.45</v>
      </c>
      <c r="R16">
        <v>0</v>
      </c>
      <c r="S16">
        <v>5.82</v>
      </c>
      <c r="T16">
        <v>3.49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192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192</v>
      </c>
      <c r="G17">
        <f t="shared" si="5"/>
        <v>32</v>
      </c>
      <c r="H17" s="154"/>
      <c r="I17">
        <f>BRPL_EOD!AI17+BRPL_EOD!AJ17</f>
        <v>5.24</v>
      </c>
      <c r="J17">
        <f>BYPL_EOD!AI17+BYPL_EOD!AJ17</f>
        <v>17.45</v>
      </c>
      <c r="K17">
        <f>MES_EOD!AI17+MES_EOD!AJ17</f>
        <v>0</v>
      </c>
      <c r="L17">
        <f>NDMC_EOD!AI17+NDMC_EOD!AJ17</f>
        <v>5.82</v>
      </c>
      <c r="M17">
        <f>TPDDL_EOD!AI17+TPDDL_EOD!AJ17</f>
        <v>3.49</v>
      </c>
      <c r="N17">
        <f t="shared" si="0"/>
        <v>32</v>
      </c>
      <c r="O17" s="154">
        <f t="shared" si="1"/>
        <v>0</v>
      </c>
      <c r="P17">
        <v>5.24</v>
      </c>
      <c r="Q17">
        <v>17.45</v>
      </c>
      <c r="R17">
        <v>0</v>
      </c>
      <c r="S17">
        <v>5.82</v>
      </c>
      <c r="T17">
        <v>3.49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192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192</v>
      </c>
      <c r="G18">
        <f t="shared" si="5"/>
        <v>32</v>
      </c>
      <c r="H18" s="154"/>
      <c r="I18">
        <f>BRPL_EOD!AI18+BRPL_EOD!AJ18</f>
        <v>5.24</v>
      </c>
      <c r="J18">
        <f>BYPL_EOD!AI18+BYPL_EOD!AJ18</f>
        <v>17.45</v>
      </c>
      <c r="K18">
        <f>MES_EOD!AI18+MES_EOD!AJ18</f>
        <v>0</v>
      </c>
      <c r="L18">
        <f>NDMC_EOD!AI18+NDMC_EOD!AJ18</f>
        <v>5.82</v>
      </c>
      <c r="M18">
        <f>TPDDL_EOD!AI18+TPDDL_EOD!AJ18</f>
        <v>3.49</v>
      </c>
      <c r="N18">
        <f t="shared" si="0"/>
        <v>32</v>
      </c>
      <c r="O18" s="154">
        <f t="shared" si="1"/>
        <v>0</v>
      </c>
      <c r="P18">
        <v>5.24</v>
      </c>
      <c r="Q18">
        <v>17.45</v>
      </c>
      <c r="R18">
        <v>0</v>
      </c>
      <c r="S18">
        <v>5.82</v>
      </c>
      <c r="T18">
        <v>3.49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192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192</v>
      </c>
      <c r="G19">
        <f t="shared" si="5"/>
        <v>34</v>
      </c>
      <c r="H19" s="154"/>
      <c r="I19">
        <f>BRPL_EOD!AI19+BRPL_EOD!AJ19</f>
        <v>5.37</v>
      </c>
      <c r="J19">
        <f>BYPL_EOD!AI19+BYPL_EOD!AJ19</f>
        <v>17.89</v>
      </c>
      <c r="K19">
        <f>MES_EOD!AI19+MES_EOD!AJ19</f>
        <v>1.19</v>
      </c>
      <c r="L19">
        <f>NDMC_EOD!AI19+NDMC_EOD!AJ19</f>
        <v>5.96</v>
      </c>
      <c r="M19">
        <f>TPDDL_EOD!AI19+TPDDL_EOD!AJ19</f>
        <v>3.58</v>
      </c>
      <c r="N19">
        <f t="shared" si="0"/>
        <v>33.99</v>
      </c>
      <c r="O19" s="154">
        <f t="shared" si="1"/>
        <v>9.9999999999980105E-3</v>
      </c>
      <c r="P19">
        <v>5.3715798764342448</v>
      </c>
      <c r="Q19">
        <v>17.89526331273904</v>
      </c>
      <c r="R19">
        <v>1.190350102971462</v>
      </c>
      <c r="S19">
        <v>5.9617534568990873</v>
      </c>
      <c r="T19">
        <v>3.5810532509561632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192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192</v>
      </c>
      <c r="G20">
        <f t="shared" si="5"/>
        <v>34</v>
      </c>
      <c r="H20" s="154"/>
      <c r="I20">
        <f>BRPL_EOD!AI20+BRPL_EOD!AJ20</f>
        <v>5.56</v>
      </c>
      <c r="J20">
        <f>BYPL_EOD!AI20+BYPL_EOD!AJ20</f>
        <v>18.55</v>
      </c>
      <c r="K20">
        <f>MES_EOD!AI20+MES_EOD!AJ20</f>
        <v>0</v>
      </c>
      <c r="L20">
        <f>NDMC_EOD!AI20+NDMC_EOD!AJ20</f>
        <v>6.18</v>
      </c>
      <c r="M20">
        <f>TPDDL_EOD!AI20+TPDDL_EOD!AJ20</f>
        <v>3.71</v>
      </c>
      <c r="N20">
        <f t="shared" si="0"/>
        <v>34</v>
      </c>
      <c r="O20" s="154">
        <f t="shared" si="1"/>
        <v>0</v>
      </c>
      <c r="P20">
        <v>5.56</v>
      </c>
      <c r="Q20">
        <v>18.55</v>
      </c>
      <c r="R20">
        <v>0</v>
      </c>
      <c r="S20">
        <v>6.18</v>
      </c>
      <c r="T20">
        <v>3.71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192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192</v>
      </c>
      <c r="G21">
        <f t="shared" si="5"/>
        <v>34</v>
      </c>
      <c r="H21" s="154"/>
      <c r="I21">
        <f>BRPL_EOD!AI21+BRPL_EOD!AJ21</f>
        <v>5.56</v>
      </c>
      <c r="J21">
        <f>BYPL_EOD!AI21+BYPL_EOD!AJ21</f>
        <v>18.55</v>
      </c>
      <c r="K21">
        <f>MES_EOD!AI21+MES_EOD!AJ21</f>
        <v>0</v>
      </c>
      <c r="L21">
        <f>NDMC_EOD!AI21+NDMC_EOD!AJ21</f>
        <v>6.18</v>
      </c>
      <c r="M21">
        <f>TPDDL_EOD!AI21+TPDDL_EOD!AJ21</f>
        <v>3.71</v>
      </c>
      <c r="N21">
        <f t="shared" si="0"/>
        <v>34</v>
      </c>
      <c r="O21" s="154">
        <f t="shared" si="1"/>
        <v>0</v>
      </c>
      <c r="P21">
        <v>5.56</v>
      </c>
      <c r="Q21">
        <v>18.55</v>
      </c>
      <c r="R21">
        <v>0</v>
      </c>
      <c r="S21">
        <v>6.18</v>
      </c>
      <c r="T21">
        <v>3.71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192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192</v>
      </c>
      <c r="G22">
        <f t="shared" si="5"/>
        <v>34</v>
      </c>
      <c r="H22" s="154"/>
      <c r="I22">
        <f>BRPL_EOD!AI22+BRPL_EOD!AJ22</f>
        <v>5.56</v>
      </c>
      <c r="J22">
        <f>BYPL_EOD!AI22+BYPL_EOD!AJ22</f>
        <v>18.55</v>
      </c>
      <c r="K22">
        <f>MES_EOD!AI22+MES_EOD!AJ22</f>
        <v>0</v>
      </c>
      <c r="L22">
        <f>NDMC_EOD!AI22+NDMC_EOD!AJ22</f>
        <v>6.18</v>
      </c>
      <c r="M22">
        <f>TPDDL_EOD!AI22+TPDDL_EOD!AJ22</f>
        <v>3.71</v>
      </c>
      <c r="N22">
        <f t="shared" si="0"/>
        <v>34</v>
      </c>
      <c r="O22" s="154">
        <f t="shared" si="1"/>
        <v>0</v>
      </c>
      <c r="P22">
        <v>5.56</v>
      </c>
      <c r="Q22">
        <v>18.55</v>
      </c>
      <c r="R22">
        <v>0</v>
      </c>
      <c r="S22">
        <v>6.18</v>
      </c>
      <c r="T22">
        <v>3.71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192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192</v>
      </c>
      <c r="G23">
        <f t="shared" si="5"/>
        <v>34</v>
      </c>
      <c r="H23" s="154"/>
      <c r="I23">
        <f>BRPL_EOD!AI23+BRPL_EOD!AJ23</f>
        <v>5.56</v>
      </c>
      <c r="J23">
        <f>BYPL_EOD!AI23+BYPL_EOD!AJ23</f>
        <v>18.55</v>
      </c>
      <c r="K23">
        <f>MES_EOD!AI23+MES_EOD!AJ23</f>
        <v>0</v>
      </c>
      <c r="L23">
        <f>NDMC_EOD!AI23+NDMC_EOD!AJ23</f>
        <v>6.18</v>
      </c>
      <c r="M23">
        <f>TPDDL_EOD!AI23+TPDDL_EOD!AJ23</f>
        <v>3.71</v>
      </c>
      <c r="N23">
        <f t="shared" si="0"/>
        <v>34</v>
      </c>
      <c r="O23" s="154">
        <f t="shared" si="1"/>
        <v>0</v>
      </c>
      <c r="P23">
        <v>5.56</v>
      </c>
      <c r="Q23">
        <v>18.55</v>
      </c>
      <c r="R23">
        <v>0</v>
      </c>
      <c r="S23">
        <v>6.18</v>
      </c>
      <c r="T23">
        <v>3.71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192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192</v>
      </c>
      <c r="G24">
        <f t="shared" si="5"/>
        <v>34</v>
      </c>
      <c r="H24" s="154"/>
      <c r="I24">
        <f>BRPL_EOD!AI24+BRPL_EOD!AJ24</f>
        <v>5.56</v>
      </c>
      <c r="J24">
        <f>BYPL_EOD!AI24+BYPL_EOD!AJ24</f>
        <v>18.55</v>
      </c>
      <c r="K24">
        <f>MES_EOD!AI24+MES_EOD!AJ24</f>
        <v>0</v>
      </c>
      <c r="L24">
        <f>NDMC_EOD!AI24+NDMC_EOD!AJ24</f>
        <v>6.18</v>
      </c>
      <c r="M24">
        <f>TPDDL_EOD!AI24+TPDDL_EOD!AJ24</f>
        <v>3.71</v>
      </c>
      <c r="N24">
        <f t="shared" si="0"/>
        <v>34</v>
      </c>
      <c r="O24" s="154">
        <f t="shared" si="1"/>
        <v>0</v>
      </c>
      <c r="P24">
        <v>5.56</v>
      </c>
      <c r="Q24">
        <v>18.55</v>
      </c>
      <c r="R24">
        <v>0</v>
      </c>
      <c r="S24">
        <v>6.18</v>
      </c>
      <c r="T24">
        <v>3.71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192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192</v>
      </c>
      <c r="G25">
        <f t="shared" si="5"/>
        <v>34</v>
      </c>
      <c r="H25" s="154"/>
      <c r="I25">
        <f>BRPL_EOD!AI25+BRPL_EOD!AJ25</f>
        <v>5.37</v>
      </c>
      <c r="J25">
        <f>BYPL_EOD!AI25+BYPL_EOD!AJ25</f>
        <v>17.89</v>
      </c>
      <c r="K25">
        <f>MES_EOD!AI25+MES_EOD!AJ25</f>
        <v>1.19</v>
      </c>
      <c r="L25">
        <f>NDMC_EOD!AI25+NDMC_EOD!AJ25</f>
        <v>5.96</v>
      </c>
      <c r="M25">
        <f>TPDDL_EOD!AI25+TPDDL_EOD!AJ25</f>
        <v>3.58</v>
      </c>
      <c r="N25">
        <f t="shared" si="0"/>
        <v>33.99</v>
      </c>
      <c r="O25" s="154">
        <f t="shared" si="1"/>
        <v>9.9999999999980105E-3</v>
      </c>
      <c r="P25">
        <v>5.3715798764342448</v>
      </c>
      <c r="Q25">
        <v>17.89526331273904</v>
      </c>
      <c r="R25">
        <v>1.190350102971462</v>
      </c>
      <c r="S25">
        <v>5.9617534568990873</v>
      </c>
      <c r="T25">
        <v>3.5810532509561632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192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192</v>
      </c>
      <c r="G26">
        <f t="shared" si="5"/>
        <v>34</v>
      </c>
      <c r="H26" s="154"/>
      <c r="I26">
        <f>BRPL_EOD!AI26+BRPL_EOD!AJ26</f>
        <v>5.56</v>
      </c>
      <c r="J26">
        <f>BYPL_EOD!AI26+BYPL_EOD!AJ26</f>
        <v>18.55</v>
      </c>
      <c r="K26">
        <f>MES_EOD!AI26+MES_EOD!AJ26</f>
        <v>0</v>
      </c>
      <c r="L26">
        <f>NDMC_EOD!AI26+NDMC_EOD!AJ26</f>
        <v>6.18</v>
      </c>
      <c r="M26">
        <f>TPDDL_EOD!AI26+TPDDL_EOD!AJ26</f>
        <v>3.71</v>
      </c>
      <c r="N26">
        <f t="shared" si="0"/>
        <v>34</v>
      </c>
      <c r="O26" s="154">
        <f t="shared" si="1"/>
        <v>0</v>
      </c>
      <c r="P26">
        <v>5.56</v>
      </c>
      <c r="Q26">
        <v>18.55</v>
      </c>
      <c r="R26">
        <v>0</v>
      </c>
      <c r="S26">
        <v>6.18</v>
      </c>
      <c r="T26">
        <v>3.71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192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192</v>
      </c>
      <c r="G27">
        <f t="shared" si="5"/>
        <v>34</v>
      </c>
      <c r="H27" s="154"/>
      <c r="I27">
        <f>BRPL_EOD!AI27+BRPL_EOD!AJ27</f>
        <v>5.56</v>
      </c>
      <c r="J27">
        <f>BYPL_EOD!AI27+BYPL_EOD!AJ27</f>
        <v>18.55</v>
      </c>
      <c r="K27">
        <f>MES_EOD!AI27+MES_EOD!AJ27</f>
        <v>0</v>
      </c>
      <c r="L27">
        <f>NDMC_EOD!AI27+NDMC_EOD!AJ27</f>
        <v>6.18</v>
      </c>
      <c r="M27">
        <f>TPDDL_EOD!AI27+TPDDL_EOD!AJ27</f>
        <v>3.71</v>
      </c>
      <c r="N27">
        <f t="shared" si="0"/>
        <v>34</v>
      </c>
      <c r="O27" s="154">
        <f t="shared" si="1"/>
        <v>0</v>
      </c>
      <c r="P27">
        <v>5.56</v>
      </c>
      <c r="Q27">
        <v>18.55</v>
      </c>
      <c r="R27">
        <v>0</v>
      </c>
      <c r="S27">
        <v>6.18</v>
      </c>
      <c r="T27">
        <v>3.71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192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192</v>
      </c>
      <c r="G28">
        <f t="shared" si="5"/>
        <v>34</v>
      </c>
      <c r="H28" s="154"/>
      <c r="I28">
        <f>BRPL_EOD!AI28+BRPL_EOD!AJ28</f>
        <v>5.56</v>
      </c>
      <c r="J28">
        <f>BYPL_EOD!AI28+BYPL_EOD!AJ28</f>
        <v>18.55</v>
      </c>
      <c r="K28">
        <f>MES_EOD!AI28+MES_EOD!AJ28</f>
        <v>0</v>
      </c>
      <c r="L28">
        <f>NDMC_EOD!AI28+NDMC_EOD!AJ28</f>
        <v>6.18</v>
      </c>
      <c r="M28">
        <f>TPDDL_EOD!AI28+TPDDL_EOD!AJ28</f>
        <v>3.71</v>
      </c>
      <c r="N28">
        <f t="shared" si="0"/>
        <v>34</v>
      </c>
      <c r="O28" s="154">
        <f t="shared" si="1"/>
        <v>0</v>
      </c>
      <c r="P28">
        <v>5.56</v>
      </c>
      <c r="Q28">
        <v>18.55</v>
      </c>
      <c r="R28">
        <v>0</v>
      </c>
      <c r="S28">
        <v>6.18</v>
      </c>
      <c r="T28">
        <v>3.71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192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192</v>
      </c>
      <c r="G29">
        <f t="shared" si="5"/>
        <v>34</v>
      </c>
      <c r="H29" s="154"/>
      <c r="I29">
        <f>BRPL_EOD!AI29+BRPL_EOD!AJ29</f>
        <v>5.56</v>
      </c>
      <c r="J29">
        <f>BYPL_EOD!AI29+BYPL_EOD!AJ29</f>
        <v>18.55</v>
      </c>
      <c r="K29">
        <f>MES_EOD!AI29+MES_EOD!AJ29</f>
        <v>0</v>
      </c>
      <c r="L29">
        <f>NDMC_EOD!AI29+NDMC_EOD!AJ29</f>
        <v>6.18</v>
      </c>
      <c r="M29">
        <f>TPDDL_EOD!AI29+TPDDL_EOD!AJ29</f>
        <v>3.71</v>
      </c>
      <c r="N29">
        <f t="shared" si="0"/>
        <v>34</v>
      </c>
      <c r="O29" s="154">
        <f t="shared" si="1"/>
        <v>0</v>
      </c>
      <c r="P29">
        <v>5.56</v>
      </c>
      <c r="Q29">
        <v>18.55</v>
      </c>
      <c r="R29">
        <v>0</v>
      </c>
      <c r="S29">
        <v>6.18</v>
      </c>
      <c r="T29">
        <v>3.71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192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192</v>
      </c>
      <c r="G30">
        <f t="shared" si="5"/>
        <v>34</v>
      </c>
      <c r="H30" s="154"/>
      <c r="I30">
        <f>BRPL_EOD!AI30+BRPL_EOD!AJ30</f>
        <v>5.56</v>
      </c>
      <c r="J30">
        <f>BYPL_EOD!AI30+BYPL_EOD!AJ30</f>
        <v>18.55</v>
      </c>
      <c r="K30">
        <f>MES_EOD!AI30+MES_EOD!AJ30</f>
        <v>0</v>
      </c>
      <c r="L30">
        <f>NDMC_EOD!AI30+NDMC_EOD!AJ30</f>
        <v>6.18</v>
      </c>
      <c r="M30">
        <f>TPDDL_EOD!AI30+TPDDL_EOD!AJ30</f>
        <v>3.71</v>
      </c>
      <c r="N30">
        <f t="shared" si="0"/>
        <v>34</v>
      </c>
      <c r="O30" s="154">
        <f t="shared" si="1"/>
        <v>0</v>
      </c>
      <c r="P30">
        <v>5.56</v>
      </c>
      <c r="Q30">
        <v>18.55</v>
      </c>
      <c r="R30">
        <v>0</v>
      </c>
      <c r="S30">
        <v>6.18</v>
      </c>
      <c r="T30">
        <v>3.71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192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192</v>
      </c>
      <c r="G31">
        <f t="shared" si="5"/>
        <v>32</v>
      </c>
      <c r="H31" s="154"/>
      <c r="I31">
        <f>BRPL_EOD!AI31+BRPL_EOD!AJ31</f>
        <v>5.05</v>
      </c>
      <c r="J31">
        <f>BYPL_EOD!AI31+BYPL_EOD!AJ31</f>
        <v>16.84</v>
      </c>
      <c r="K31">
        <f>MES_EOD!AI31+MES_EOD!AJ31</f>
        <v>1.1200000000000001</v>
      </c>
      <c r="L31">
        <f>NDMC_EOD!AI31+NDMC_EOD!AJ31</f>
        <v>5.61</v>
      </c>
      <c r="M31">
        <f>TPDDL_EOD!AI31+TPDDL_EOD!AJ31</f>
        <v>3.37</v>
      </c>
      <c r="N31">
        <f t="shared" si="0"/>
        <v>31.990000000000002</v>
      </c>
      <c r="O31" s="154">
        <f t="shared" si="1"/>
        <v>9.9999999999980105E-3</v>
      </c>
      <c r="P31">
        <v>5.0515786183182243</v>
      </c>
      <c r="Q31">
        <v>16.845264145045327</v>
      </c>
      <c r="R31">
        <v>1.1203501094091903</v>
      </c>
      <c r="S31">
        <v>5.6117536730228199</v>
      </c>
      <c r="T31">
        <v>3.3710534542044388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192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192</v>
      </c>
      <c r="G32">
        <f t="shared" si="5"/>
        <v>32</v>
      </c>
      <c r="H32" s="154"/>
      <c r="I32">
        <f>BRPL_EOD!AI32+BRPL_EOD!AJ32</f>
        <v>5.24</v>
      </c>
      <c r="J32">
        <f>BYPL_EOD!AI32+BYPL_EOD!AJ32</f>
        <v>17.45</v>
      </c>
      <c r="K32">
        <f>MES_EOD!AI32+MES_EOD!AJ32</f>
        <v>0</v>
      </c>
      <c r="L32">
        <f>NDMC_EOD!AI32+NDMC_EOD!AJ32</f>
        <v>5.82</v>
      </c>
      <c r="M32">
        <f>TPDDL_EOD!AI32+TPDDL_EOD!AJ32</f>
        <v>3.49</v>
      </c>
      <c r="N32">
        <f t="shared" si="0"/>
        <v>32</v>
      </c>
      <c r="O32" s="154">
        <f t="shared" si="1"/>
        <v>0</v>
      </c>
      <c r="P32">
        <v>5.24</v>
      </c>
      <c r="Q32">
        <v>17.45</v>
      </c>
      <c r="R32">
        <v>0</v>
      </c>
      <c r="S32">
        <v>5.82</v>
      </c>
      <c r="T32">
        <v>3.49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192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192</v>
      </c>
      <c r="G33">
        <f t="shared" si="5"/>
        <v>32</v>
      </c>
      <c r="H33" s="154"/>
      <c r="I33">
        <f>BRPL_EOD!AI33+BRPL_EOD!AJ33</f>
        <v>5.24</v>
      </c>
      <c r="J33">
        <f>BYPL_EOD!AI33+BYPL_EOD!AJ33</f>
        <v>17.45</v>
      </c>
      <c r="K33">
        <f>MES_EOD!AI33+MES_EOD!AJ33</f>
        <v>0</v>
      </c>
      <c r="L33">
        <f>NDMC_EOD!AI33+NDMC_EOD!AJ33</f>
        <v>5.82</v>
      </c>
      <c r="M33">
        <f>TPDDL_EOD!AI33+TPDDL_EOD!AJ33</f>
        <v>3.49</v>
      </c>
      <c r="N33">
        <f t="shared" si="0"/>
        <v>32</v>
      </c>
      <c r="O33" s="154">
        <f t="shared" si="1"/>
        <v>0</v>
      </c>
      <c r="P33">
        <v>5.24</v>
      </c>
      <c r="Q33">
        <v>17.45</v>
      </c>
      <c r="R33">
        <v>0</v>
      </c>
      <c r="S33">
        <v>5.82</v>
      </c>
      <c r="T33">
        <v>3.49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192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192</v>
      </c>
      <c r="G34">
        <f t="shared" si="5"/>
        <v>32</v>
      </c>
      <c r="H34" s="154"/>
      <c r="I34">
        <f>BRPL_EOD!AI34+BRPL_EOD!AJ34</f>
        <v>9</v>
      </c>
      <c r="J34">
        <f>BYPL_EOD!AI34+BYPL_EOD!AJ34</f>
        <v>5.04</v>
      </c>
      <c r="K34">
        <f>MES_EOD!AI34+MES_EOD!AJ34</f>
        <v>1.9</v>
      </c>
      <c r="L34">
        <f>NDMC_EOD!AI34+NDMC_EOD!AJ34</f>
        <v>10</v>
      </c>
      <c r="M34">
        <f>TPDDL_EOD!AI34+TPDDL_EOD!AJ34</f>
        <v>6.05</v>
      </c>
      <c r="N34">
        <f t="shared" si="0"/>
        <v>31.99</v>
      </c>
      <c r="O34" s="154">
        <f t="shared" si="1"/>
        <v>1.0000000000001563E-2</v>
      </c>
      <c r="P34">
        <v>9.0028133791809939</v>
      </c>
      <c r="Q34">
        <v>5.0415754923413569</v>
      </c>
      <c r="R34">
        <v>1.9005939356048764</v>
      </c>
      <c r="S34">
        <v>10.003125976867771</v>
      </c>
      <c r="T34">
        <v>6.0518912160050018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192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192</v>
      </c>
      <c r="G35">
        <f t="shared" si="5"/>
        <v>32</v>
      </c>
      <c r="H35" s="154"/>
      <c r="I35">
        <f>BRPL_EOD!AI35+BRPL_EOD!AJ35</f>
        <v>9</v>
      </c>
      <c r="J35">
        <f>BYPL_EOD!AI35+BYPL_EOD!AJ35</f>
        <v>5.04</v>
      </c>
      <c r="K35">
        <f>MES_EOD!AI35+MES_EOD!AJ35</f>
        <v>1.9</v>
      </c>
      <c r="L35">
        <f>NDMC_EOD!AI35+NDMC_EOD!AJ35</f>
        <v>10</v>
      </c>
      <c r="M35">
        <f>TPDDL_EOD!AI35+TPDDL_EOD!AJ35</f>
        <v>6.05</v>
      </c>
      <c r="N35">
        <f t="shared" si="0"/>
        <v>31.99</v>
      </c>
      <c r="O35" s="154">
        <f t="shared" si="1"/>
        <v>1.0000000000001563E-2</v>
      </c>
      <c r="P35">
        <v>9.0028133791809939</v>
      </c>
      <c r="Q35">
        <v>5.0415754923413569</v>
      </c>
      <c r="R35">
        <v>1.9005939356048764</v>
      </c>
      <c r="S35">
        <v>10.003125976867771</v>
      </c>
      <c r="T35">
        <v>6.0518912160050018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192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192</v>
      </c>
      <c r="G36">
        <f t="shared" si="5"/>
        <v>32</v>
      </c>
      <c r="H36" s="154"/>
      <c r="I36">
        <f>BRPL_EOD!AI36+BRPL_EOD!AJ36</f>
        <v>9</v>
      </c>
      <c r="J36">
        <f>BYPL_EOD!AI36+BYPL_EOD!AJ36</f>
        <v>5.04</v>
      </c>
      <c r="K36">
        <f>MES_EOD!AI36+MES_EOD!AJ36</f>
        <v>1.9</v>
      </c>
      <c r="L36">
        <f>NDMC_EOD!AI36+NDMC_EOD!AJ36</f>
        <v>10</v>
      </c>
      <c r="M36">
        <f>TPDDL_EOD!AI36+TPDDL_EOD!AJ36</f>
        <v>6.05</v>
      </c>
      <c r="N36">
        <f t="shared" si="0"/>
        <v>31.99</v>
      </c>
      <c r="O36" s="154">
        <f t="shared" si="1"/>
        <v>1.0000000000001563E-2</v>
      </c>
      <c r="P36">
        <v>9.0028133791809939</v>
      </c>
      <c r="Q36">
        <v>5.0415754923413569</v>
      </c>
      <c r="R36">
        <v>1.9005939356048764</v>
      </c>
      <c r="S36">
        <v>10.003125976867771</v>
      </c>
      <c r="T36">
        <v>6.0518912160050018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192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192</v>
      </c>
      <c r="G37">
        <f t="shared" si="5"/>
        <v>32</v>
      </c>
      <c r="H37" s="154"/>
      <c r="I37">
        <f>BRPL_EOD!AI37+BRPL_EOD!AJ37</f>
        <v>9</v>
      </c>
      <c r="J37">
        <f>BYPL_EOD!AI37+BYPL_EOD!AJ37</f>
        <v>5</v>
      </c>
      <c r="K37">
        <f>MES_EOD!AI37+MES_EOD!AJ37</f>
        <v>2</v>
      </c>
      <c r="L37">
        <f>NDMC_EOD!AI37+NDMC_EOD!AJ37</f>
        <v>10</v>
      </c>
      <c r="M37">
        <f>TPDDL_EOD!AI37+TPDDL_EOD!AJ37</f>
        <v>6</v>
      </c>
      <c r="N37">
        <f t="shared" si="0"/>
        <v>32</v>
      </c>
      <c r="O37" s="154">
        <f t="shared" si="1"/>
        <v>0</v>
      </c>
      <c r="P37">
        <v>9</v>
      </c>
      <c r="Q37">
        <v>5</v>
      </c>
      <c r="R37">
        <v>2</v>
      </c>
      <c r="S37">
        <v>10</v>
      </c>
      <c r="T37">
        <v>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192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192</v>
      </c>
      <c r="G38">
        <f t="shared" si="5"/>
        <v>32</v>
      </c>
      <c r="H38" s="154"/>
      <c r="I38">
        <f>BRPL_EOD!AI38+BRPL_EOD!AJ38</f>
        <v>9</v>
      </c>
      <c r="J38">
        <f>BYPL_EOD!AI38+BYPL_EOD!AJ38</f>
        <v>5.04</v>
      </c>
      <c r="K38">
        <f>MES_EOD!AI38+MES_EOD!AJ38</f>
        <v>1.9</v>
      </c>
      <c r="L38">
        <f>NDMC_EOD!AI38+NDMC_EOD!AJ38</f>
        <v>10</v>
      </c>
      <c r="M38">
        <f>TPDDL_EOD!AI38+TPDDL_EOD!AJ38</f>
        <v>6.05</v>
      </c>
      <c r="N38">
        <f t="shared" si="0"/>
        <v>31.99</v>
      </c>
      <c r="O38" s="154">
        <f t="shared" si="1"/>
        <v>1.0000000000001563E-2</v>
      </c>
      <c r="P38">
        <v>9.0028133791809939</v>
      </c>
      <c r="Q38">
        <v>5.0415754923413569</v>
      </c>
      <c r="R38">
        <v>1.9005939356048764</v>
      </c>
      <c r="S38">
        <v>10.003125976867771</v>
      </c>
      <c r="T38">
        <v>6.0518912160050018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192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192</v>
      </c>
      <c r="G39">
        <f t="shared" si="5"/>
        <v>30</v>
      </c>
      <c r="H39" s="154"/>
      <c r="I39">
        <f>BRPL_EOD!AI39+BRPL_EOD!AJ39</f>
        <v>9</v>
      </c>
      <c r="J39">
        <f>BYPL_EOD!AI39+BYPL_EOD!AJ39</f>
        <v>5</v>
      </c>
      <c r="K39">
        <f>MES_EOD!AI39+MES_EOD!AJ39</f>
        <v>0</v>
      </c>
      <c r="L39">
        <f>NDMC_EOD!AI39+NDMC_EOD!AJ39</f>
        <v>10</v>
      </c>
      <c r="M39">
        <f>TPDDL_EOD!AI39+TPDDL_EOD!AJ39</f>
        <v>6</v>
      </c>
      <c r="N39">
        <f t="shared" si="0"/>
        <v>30</v>
      </c>
      <c r="O39" s="154">
        <f t="shared" si="1"/>
        <v>0</v>
      </c>
      <c r="P39">
        <v>9</v>
      </c>
      <c r="Q39">
        <v>5</v>
      </c>
      <c r="R39">
        <v>0</v>
      </c>
      <c r="S39">
        <v>10</v>
      </c>
      <c r="T39">
        <v>6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192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192</v>
      </c>
      <c r="G40">
        <f t="shared" si="5"/>
        <v>30</v>
      </c>
      <c r="H40" s="154"/>
      <c r="I40">
        <f>BRPL_EOD!AI40+BRPL_EOD!AJ40</f>
        <v>9</v>
      </c>
      <c r="J40">
        <f>BYPL_EOD!AI40+BYPL_EOD!AJ40</f>
        <v>5</v>
      </c>
      <c r="K40">
        <f>MES_EOD!AI40+MES_EOD!AJ40</f>
        <v>0</v>
      </c>
      <c r="L40">
        <f>NDMC_EOD!AI40+NDMC_EOD!AJ40</f>
        <v>10</v>
      </c>
      <c r="M40">
        <f>TPDDL_EOD!AI40+TPDDL_EOD!AJ40</f>
        <v>6</v>
      </c>
      <c r="N40">
        <f t="shared" si="0"/>
        <v>30</v>
      </c>
      <c r="O40" s="154">
        <f t="shared" si="1"/>
        <v>0</v>
      </c>
      <c r="P40">
        <v>9</v>
      </c>
      <c r="Q40">
        <v>5</v>
      </c>
      <c r="R40">
        <v>0</v>
      </c>
      <c r="S40">
        <v>10</v>
      </c>
      <c r="T40">
        <v>6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192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192</v>
      </c>
      <c r="G41">
        <f t="shared" si="5"/>
        <v>30</v>
      </c>
      <c r="H41" s="154"/>
      <c r="I41">
        <f>BRPL_EOD!AI41+BRPL_EOD!AJ41</f>
        <v>9</v>
      </c>
      <c r="J41">
        <f>BYPL_EOD!AI41+BYPL_EOD!AJ41</f>
        <v>5</v>
      </c>
      <c r="K41">
        <f>MES_EOD!AI41+MES_EOD!AJ41</f>
        <v>0</v>
      </c>
      <c r="L41">
        <f>NDMC_EOD!AI41+NDMC_EOD!AJ41</f>
        <v>10</v>
      </c>
      <c r="M41">
        <f>TPDDL_EOD!AI41+TPDDL_EOD!AJ41</f>
        <v>6</v>
      </c>
      <c r="N41">
        <f t="shared" si="0"/>
        <v>30</v>
      </c>
      <c r="O41" s="154">
        <f t="shared" si="1"/>
        <v>0</v>
      </c>
      <c r="P41">
        <v>9</v>
      </c>
      <c r="Q41">
        <v>5</v>
      </c>
      <c r="R41">
        <v>0</v>
      </c>
      <c r="S41">
        <v>10</v>
      </c>
      <c r="T41">
        <v>6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192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192</v>
      </c>
      <c r="G42">
        <f t="shared" si="5"/>
        <v>30</v>
      </c>
      <c r="H42" s="154"/>
      <c r="I42">
        <f>BRPL_EOD!AI42+BRPL_EOD!AJ42</f>
        <v>9</v>
      </c>
      <c r="J42">
        <f>BYPL_EOD!AI42+BYPL_EOD!AJ42</f>
        <v>5</v>
      </c>
      <c r="K42">
        <f>MES_EOD!AI42+MES_EOD!AJ42</f>
        <v>0</v>
      </c>
      <c r="L42">
        <f>NDMC_EOD!AI42+NDMC_EOD!AJ42</f>
        <v>10</v>
      </c>
      <c r="M42">
        <f>TPDDL_EOD!AI42+TPDDL_EOD!AJ42</f>
        <v>6</v>
      </c>
      <c r="N42">
        <f t="shared" si="0"/>
        <v>30</v>
      </c>
      <c r="O42" s="154">
        <f t="shared" si="1"/>
        <v>0</v>
      </c>
      <c r="P42">
        <v>9</v>
      </c>
      <c r="Q42">
        <v>5</v>
      </c>
      <c r="R42">
        <v>0</v>
      </c>
      <c r="S42">
        <v>10</v>
      </c>
      <c r="T42">
        <v>6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186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186</v>
      </c>
      <c r="G43">
        <f t="shared" si="5"/>
        <v>30</v>
      </c>
      <c r="H43" s="154"/>
      <c r="I43">
        <f>BRPL_EOD!AI43+BRPL_EOD!AJ43</f>
        <v>8.44</v>
      </c>
      <c r="J43">
        <f>BYPL_EOD!AI43+BYPL_EOD!AJ43</f>
        <v>4.6900000000000004</v>
      </c>
      <c r="K43">
        <f>MES_EOD!AI43+MES_EOD!AJ43</f>
        <v>1.88</v>
      </c>
      <c r="L43">
        <f>NDMC_EOD!AI43+NDMC_EOD!AJ43</f>
        <v>9.3800000000000008</v>
      </c>
      <c r="M43">
        <f>TPDDL_EOD!AI43+TPDDL_EOD!AJ43</f>
        <v>5.63</v>
      </c>
      <c r="N43">
        <f t="shared" si="0"/>
        <v>30.02</v>
      </c>
      <c r="O43" s="154">
        <f t="shared" si="1"/>
        <v>-1.9999999999999574E-2</v>
      </c>
      <c r="P43">
        <v>8.4343770819453692</v>
      </c>
      <c r="Q43">
        <v>4.686875416389074</v>
      </c>
      <c r="R43">
        <v>1.8787475016655562</v>
      </c>
      <c r="S43">
        <v>9.373750832778148</v>
      </c>
      <c r="T43">
        <v>5.626249167221852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186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186</v>
      </c>
      <c r="G44">
        <f t="shared" si="5"/>
        <v>30</v>
      </c>
      <c r="H44" s="154"/>
      <c r="I44">
        <f>BRPL_EOD!AI44+BRPL_EOD!AJ44</f>
        <v>9</v>
      </c>
      <c r="J44">
        <f>BYPL_EOD!AI44+BYPL_EOD!AJ44</f>
        <v>5</v>
      </c>
      <c r="K44">
        <f>MES_EOD!AI44+MES_EOD!AJ44</f>
        <v>0</v>
      </c>
      <c r="L44">
        <f>NDMC_EOD!AI44+NDMC_EOD!AJ44</f>
        <v>10</v>
      </c>
      <c r="M44">
        <f>TPDDL_EOD!AI44+TPDDL_EOD!AJ44</f>
        <v>6</v>
      </c>
      <c r="N44">
        <f t="shared" si="0"/>
        <v>30</v>
      </c>
      <c r="O44" s="154">
        <f t="shared" si="1"/>
        <v>0</v>
      </c>
      <c r="P44">
        <v>9</v>
      </c>
      <c r="Q44">
        <v>5</v>
      </c>
      <c r="R44">
        <v>0</v>
      </c>
      <c r="S44">
        <v>10</v>
      </c>
      <c r="T44">
        <v>6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186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186</v>
      </c>
      <c r="G45">
        <f t="shared" si="5"/>
        <v>30</v>
      </c>
      <c r="H45" s="154"/>
      <c r="I45">
        <f>BRPL_EOD!AI45+BRPL_EOD!AJ45</f>
        <v>9</v>
      </c>
      <c r="J45">
        <f>BYPL_EOD!AI45+BYPL_EOD!AJ45</f>
        <v>5</v>
      </c>
      <c r="K45">
        <f>MES_EOD!AI45+MES_EOD!AJ45</f>
        <v>0</v>
      </c>
      <c r="L45">
        <f>NDMC_EOD!AI45+NDMC_EOD!AJ45</f>
        <v>10</v>
      </c>
      <c r="M45">
        <f>TPDDL_EOD!AI45+TPDDL_EOD!AJ45</f>
        <v>6</v>
      </c>
      <c r="N45">
        <f t="shared" si="0"/>
        <v>30</v>
      </c>
      <c r="O45" s="154">
        <f t="shared" si="1"/>
        <v>0</v>
      </c>
      <c r="P45">
        <v>9</v>
      </c>
      <c r="Q45">
        <v>5</v>
      </c>
      <c r="R45">
        <v>0</v>
      </c>
      <c r="S45">
        <v>10</v>
      </c>
      <c r="T45">
        <v>6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186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186</v>
      </c>
      <c r="G46">
        <f t="shared" si="5"/>
        <v>30</v>
      </c>
      <c r="H46" s="154"/>
      <c r="I46">
        <f>BRPL_EOD!AI46+BRPL_EOD!AJ46</f>
        <v>9</v>
      </c>
      <c r="J46">
        <f>BYPL_EOD!AI46+BYPL_EOD!AJ46</f>
        <v>5</v>
      </c>
      <c r="K46">
        <f>MES_EOD!AI46+MES_EOD!AJ46</f>
        <v>0</v>
      </c>
      <c r="L46">
        <f>NDMC_EOD!AI46+NDMC_EOD!AJ46</f>
        <v>10</v>
      </c>
      <c r="M46">
        <f>TPDDL_EOD!AI46+TPDDL_EOD!AJ46</f>
        <v>6</v>
      </c>
      <c r="N46">
        <f t="shared" si="0"/>
        <v>30</v>
      </c>
      <c r="O46" s="154">
        <f t="shared" si="1"/>
        <v>0</v>
      </c>
      <c r="P46">
        <v>9</v>
      </c>
      <c r="Q46">
        <v>5</v>
      </c>
      <c r="R46">
        <v>0</v>
      </c>
      <c r="S46">
        <v>10</v>
      </c>
      <c r="T46">
        <v>6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186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186</v>
      </c>
      <c r="G47">
        <f t="shared" si="5"/>
        <v>30</v>
      </c>
      <c r="H47" s="154"/>
      <c r="I47">
        <f>BRPL_EOD!AI47+BRPL_EOD!AJ47</f>
        <v>9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9</v>
      </c>
      <c r="Q47">
        <v>5</v>
      </c>
      <c r="R47">
        <v>0</v>
      </c>
      <c r="S47">
        <v>10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186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186</v>
      </c>
      <c r="G48">
        <f t="shared" si="5"/>
        <v>30</v>
      </c>
      <c r="H48" s="154"/>
      <c r="I48">
        <f>BRPL_EOD!AI48+BRPL_EOD!AJ48</f>
        <v>9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9</v>
      </c>
      <c r="Q48">
        <v>5</v>
      </c>
      <c r="R48">
        <v>0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186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186</v>
      </c>
      <c r="G49">
        <f t="shared" si="5"/>
        <v>30</v>
      </c>
      <c r="H49" s="154"/>
      <c r="I49">
        <f>BRPL_EOD!AI49+BRPL_EOD!AJ49</f>
        <v>8.44</v>
      </c>
      <c r="J49">
        <f>BYPL_EOD!AI49+BYPL_EOD!AJ49</f>
        <v>4.6900000000000004</v>
      </c>
      <c r="K49">
        <f>MES_EOD!AI49+MES_EOD!AJ49</f>
        <v>1.88</v>
      </c>
      <c r="L49">
        <f>NDMC_EOD!AI49+NDMC_EOD!AJ49</f>
        <v>9.3800000000000008</v>
      </c>
      <c r="M49">
        <f>TPDDL_EOD!AI49+TPDDL_EOD!AJ49</f>
        <v>5.63</v>
      </c>
      <c r="N49">
        <f t="shared" si="0"/>
        <v>30.02</v>
      </c>
      <c r="O49" s="154">
        <f t="shared" si="1"/>
        <v>-1.9999999999999574E-2</v>
      </c>
      <c r="P49">
        <v>8.4343770819453692</v>
      </c>
      <c r="Q49">
        <v>4.686875416389074</v>
      </c>
      <c r="R49">
        <v>1.8787475016655562</v>
      </c>
      <c r="S49">
        <v>9.373750832778148</v>
      </c>
      <c r="T49">
        <v>5.626249167221852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186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186</v>
      </c>
      <c r="G50">
        <f t="shared" si="5"/>
        <v>30</v>
      </c>
      <c r="H50" s="154"/>
      <c r="I50">
        <f>BRPL_EOD!AI50+BRPL_EOD!AJ50</f>
        <v>9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9</v>
      </c>
      <c r="Q50">
        <v>5</v>
      </c>
      <c r="R50">
        <v>0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186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186</v>
      </c>
      <c r="G51">
        <f t="shared" si="5"/>
        <v>30</v>
      </c>
      <c r="H51" s="154"/>
      <c r="I51">
        <f>BRPL_EOD!AI51+BRPL_EOD!AJ51</f>
        <v>9</v>
      </c>
      <c r="J51">
        <f>BYPL_EOD!AI51+BYPL_EOD!AJ51</f>
        <v>5</v>
      </c>
      <c r="K51">
        <f>MES_EOD!AI51+MES_EOD!AJ51</f>
        <v>0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9</v>
      </c>
      <c r="Q51">
        <v>5</v>
      </c>
      <c r="R51">
        <v>0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186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186</v>
      </c>
      <c r="G52">
        <f t="shared" si="5"/>
        <v>30</v>
      </c>
      <c r="H52" s="154"/>
      <c r="I52">
        <f>BRPL_EOD!AI52+BRPL_EOD!AJ52</f>
        <v>9</v>
      </c>
      <c r="J52">
        <f>BYPL_EOD!AI52+BYPL_EOD!AJ52</f>
        <v>5</v>
      </c>
      <c r="K52">
        <f>MES_EOD!AI52+MES_EOD!AJ52</f>
        <v>0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9</v>
      </c>
      <c r="Q52">
        <v>5</v>
      </c>
      <c r="R52">
        <v>0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186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186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186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186</v>
      </c>
      <c r="G54">
        <f t="shared" si="5"/>
        <v>36</v>
      </c>
      <c r="H54" s="154"/>
      <c r="I54">
        <f>BRPL_EOD!AI54+BRPL_EOD!AJ54</f>
        <v>10.18</v>
      </c>
      <c r="J54">
        <f>BYPL_EOD!AI54+BYPL_EOD!AJ54</f>
        <v>5.79</v>
      </c>
      <c r="K54">
        <f>MES_EOD!AI54+MES_EOD!AJ54</f>
        <v>2.1800000000000002</v>
      </c>
      <c r="L54">
        <f>NDMC_EOD!AI54+NDMC_EOD!AJ54</f>
        <v>10.91</v>
      </c>
      <c r="M54">
        <f>TPDDL_EOD!AI54+TPDDL_EOD!AJ54</f>
        <v>6.94</v>
      </c>
      <c r="N54">
        <f t="shared" si="0"/>
        <v>36</v>
      </c>
      <c r="O54" s="154">
        <f t="shared" si="1"/>
        <v>0</v>
      </c>
      <c r="P54">
        <v>10.18</v>
      </c>
      <c r="Q54">
        <v>5.79</v>
      </c>
      <c r="R54">
        <v>2.1800000000000002</v>
      </c>
      <c r="S54">
        <v>10.91</v>
      </c>
      <c r="T54">
        <v>6.94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186</v>
      </c>
      <c r="C55">
        <f>PPCL!E55</f>
        <v>0</v>
      </c>
      <c r="D55">
        <f>PPCL!O55</f>
        <v>37</v>
      </c>
      <c r="E55">
        <f>PPCL!P55</f>
        <v>0</v>
      </c>
      <c r="F55">
        <f t="shared" si="4"/>
        <v>186</v>
      </c>
      <c r="G55">
        <f t="shared" si="5"/>
        <v>37</v>
      </c>
      <c r="H55" s="154"/>
      <c r="I55">
        <f>BRPL_EOD!AI55+BRPL_EOD!AJ55</f>
        <v>6.4</v>
      </c>
      <c r="J55">
        <f>BYPL_EOD!AI55+BYPL_EOD!AJ55</f>
        <v>17.79</v>
      </c>
      <c r="K55">
        <f>MES_EOD!AI55+MES_EOD!AJ55</f>
        <v>1.42</v>
      </c>
      <c r="L55">
        <f>NDMC_EOD!AI55+NDMC_EOD!AJ55</f>
        <v>7.12</v>
      </c>
      <c r="M55">
        <f>TPDDL_EOD!AI55+TPDDL_EOD!AJ55</f>
        <v>4.2699999999999996</v>
      </c>
      <c r="N55">
        <f t="shared" si="0"/>
        <v>37</v>
      </c>
      <c r="O55" s="154">
        <f t="shared" si="1"/>
        <v>0</v>
      </c>
      <c r="P55">
        <v>6.4</v>
      </c>
      <c r="Q55">
        <v>17.79</v>
      </c>
      <c r="R55">
        <v>1.42</v>
      </c>
      <c r="S55">
        <v>7.12</v>
      </c>
      <c r="T55">
        <v>4.2699999999999996</v>
      </c>
      <c r="U55" s="156">
        <f t="shared" si="2"/>
        <v>37</v>
      </c>
      <c r="V55" s="154">
        <f t="shared" si="3"/>
        <v>0</v>
      </c>
    </row>
    <row r="56" spans="1:22">
      <c r="A56" t="s">
        <v>98</v>
      </c>
      <c r="B56">
        <f>PPCL!D56</f>
        <v>186</v>
      </c>
      <c r="C56">
        <f>PPCL!E56</f>
        <v>0</v>
      </c>
      <c r="D56">
        <f>PPCL!O56</f>
        <v>37</v>
      </c>
      <c r="E56">
        <f>PPCL!P56</f>
        <v>0</v>
      </c>
      <c r="F56">
        <f t="shared" si="4"/>
        <v>186</v>
      </c>
      <c r="G56">
        <f t="shared" si="5"/>
        <v>37</v>
      </c>
      <c r="H56" s="154"/>
      <c r="I56">
        <f>BRPL_EOD!AI56+BRPL_EOD!AJ56</f>
        <v>6.66</v>
      </c>
      <c r="J56">
        <f>BYPL_EOD!AI56+BYPL_EOD!AJ56</f>
        <v>18.5</v>
      </c>
      <c r="K56">
        <f>MES_EOD!AI56+MES_EOD!AJ56</f>
        <v>0</v>
      </c>
      <c r="L56">
        <f>NDMC_EOD!AI56+NDMC_EOD!AJ56</f>
        <v>7.4</v>
      </c>
      <c r="M56">
        <f>TPDDL_EOD!AI56+TPDDL_EOD!AJ56</f>
        <v>4.4400000000000004</v>
      </c>
      <c r="N56">
        <f t="shared" si="0"/>
        <v>37</v>
      </c>
      <c r="O56" s="154">
        <f t="shared" si="1"/>
        <v>0</v>
      </c>
      <c r="P56">
        <v>6.66</v>
      </c>
      <c r="Q56">
        <v>18.5</v>
      </c>
      <c r="R56">
        <v>0</v>
      </c>
      <c r="S56">
        <v>7.4</v>
      </c>
      <c r="T56">
        <v>4.4400000000000004</v>
      </c>
      <c r="U56" s="156">
        <f t="shared" si="2"/>
        <v>37</v>
      </c>
      <c r="V56" s="154">
        <f t="shared" si="3"/>
        <v>0</v>
      </c>
    </row>
    <row r="57" spans="1:22">
      <c r="A57" t="s">
        <v>99</v>
      </c>
      <c r="B57">
        <f>PPCL!D57</f>
        <v>186</v>
      </c>
      <c r="C57">
        <f>PPCL!E57</f>
        <v>0</v>
      </c>
      <c r="D57">
        <f>PPCL!O57</f>
        <v>37</v>
      </c>
      <c r="E57">
        <f>PPCL!P57</f>
        <v>0</v>
      </c>
      <c r="F57">
        <f t="shared" si="4"/>
        <v>186</v>
      </c>
      <c r="G57">
        <f t="shared" si="5"/>
        <v>37</v>
      </c>
      <c r="H57" s="154"/>
      <c r="I57">
        <f>BRPL_EOD!AI57+BRPL_EOD!AJ57</f>
        <v>10.47</v>
      </c>
      <c r="J57">
        <f>BYPL_EOD!AI57+BYPL_EOD!AJ57</f>
        <v>5.95</v>
      </c>
      <c r="K57">
        <f>MES_EOD!AI57+MES_EOD!AJ57</f>
        <v>2.2400000000000002</v>
      </c>
      <c r="L57">
        <f>NDMC_EOD!AI57+NDMC_EOD!AJ57</f>
        <v>11.21</v>
      </c>
      <c r="M57">
        <f>TPDDL_EOD!AI57+TPDDL_EOD!AJ57</f>
        <v>7.13</v>
      </c>
      <c r="N57">
        <f t="shared" si="0"/>
        <v>37.000000000000007</v>
      </c>
      <c r="O57" s="154">
        <f t="shared" si="1"/>
        <v>0</v>
      </c>
      <c r="P57">
        <v>10.469999999999999</v>
      </c>
      <c r="Q57">
        <v>5.9499999999999993</v>
      </c>
      <c r="R57">
        <v>2.2399999999999998</v>
      </c>
      <c r="S57">
        <v>11.209999999999999</v>
      </c>
      <c r="T57">
        <v>7.1299999999999981</v>
      </c>
      <c r="U57" s="156">
        <f t="shared" si="2"/>
        <v>36.999999999999993</v>
      </c>
      <c r="V57" s="154">
        <f t="shared" si="3"/>
        <v>0</v>
      </c>
    </row>
    <row r="58" spans="1:22">
      <c r="A58" t="s">
        <v>100</v>
      </c>
      <c r="B58">
        <f>PPCL!D58</f>
        <v>186</v>
      </c>
      <c r="C58">
        <f>PPCL!E58</f>
        <v>0</v>
      </c>
      <c r="D58">
        <f>PPCL!O58</f>
        <v>37</v>
      </c>
      <c r="E58">
        <f>PPCL!P58</f>
        <v>0</v>
      </c>
      <c r="F58">
        <f t="shared" si="4"/>
        <v>186</v>
      </c>
      <c r="G58">
        <f t="shared" si="5"/>
        <v>37</v>
      </c>
      <c r="H58" s="154"/>
      <c r="I58">
        <f>BRPL_EOD!AI58+BRPL_EOD!AJ58</f>
        <v>10.47</v>
      </c>
      <c r="J58">
        <f>BYPL_EOD!AI58+BYPL_EOD!AJ58</f>
        <v>5.95</v>
      </c>
      <c r="K58">
        <f>MES_EOD!AI58+MES_EOD!AJ58</f>
        <v>2.2400000000000002</v>
      </c>
      <c r="L58">
        <f>NDMC_EOD!AI58+NDMC_EOD!AJ58</f>
        <v>11.21</v>
      </c>
      <c r="M58">
        <f>TPDDL_EOD!AI58+TPDDL_EOD!AJ58</f>
        <v>7.13</v>
      </c>
      <c r="N58">
        <f t="shared" si="0"/>
        <v>37.000000000000007</v>
      </c>
      <c r="O58" s="154">
        <f t="shared" si="1"/>
        <v>0</v>
      </c>
      <c r="P58">
        <v>10.469999999999999</v>
      </c>
      <c r="Q58">
        <v>5.9499999999999993</v>
      </c>
      <c r="R58">
        <v>2.2399999999999998</v>
      </c>
      <c r="S58">
        <v>11.209999999999999</v>
      </c>
      <c r="T58">
        <v>7.1299999999999981</v>
      </c>
      <c r="U58" s="156">
        <f t="shared" si="2"/>
        <v>36.999999999999993</v>
      </c>
      <c r="V58" s="154">
        <f t="shared" si="3"/>
        <v>0</v>
      </c>
    </row>
    <row r="59" spans="1:22">
      <c r="A59" t="s">
        <v>101</v>
      </c>
      <c r="B59">
        <f>PPCL!D59</f>
        <v>186</v>
      </c>
      <c r="C59">
        <f>PPCL!E59</f>
        <v>0</v>
      </c>
      <c r="D59">
        <f>PPCL!O59</f>
        <v>37</v>
      </c>
      <c r="E59">
        <f>PPCL!P59</f>
        <v>0</v>
      </c>
      <c r="F59">
        <f t="shared" si="4"/>
        <v>186</v>
      </c>
      <c r="G59">
        <f t="shared" si="5"/>
        <v>37</v>
      </c>
      <c r="H59" s="154"/>
      <c r="I59">
        <f>BRPL_EOD!AI59+BRPL_EOD!AJ59</f>
        <v>10.47</v>
      </c>
      <c r="J59">
        <f>BYPL_EOD!AI59+BYPL_EOD!AJ59</f>
        <v>5.95</v>
      </c>
      <c r="K59">
        <f>MES_EOD!AI59+MES_EOD!AJ59</f>
        <v>2.2400000000000002</v>
      </c>
      <c r="L59">
        <f>NDMC_EOD!AI59+NDMC_EOD!AJ59</f>
        <v>11.21</v>
      </c>
      <c r="M59">
        <f>TPDDL_EOD!AI59+TPDDL_EOD!AJ59</f>
        <v>7.13</v>
      </c>
      <c r="N59">
        <f t="shared" si="0"/>
        <v>37.000000000000007</v>
      </c>
      <c r="O59" s="154">
        <f t="shared" si="1"/>
        <v>0</v>
      </c>
      <c r="P59">
        <v>10.469999999999999</v>
      </c>
      <c r="Q59">
        <v>5.9499999999999993</v>
      </c>
      <c r="R59">
        <v>2.2399999999999998</v>
      </c>
      <c r="S59">
        <v>11.209999999999999</v>
      </c>
      <c r="T59">
        <v>7.1299999999999981</v>
      </c>
      <c r="U59" s="156">
        <f t="shared" si="2"/>
        <v>36.999999999999993</v>
      </c>
      <c r="V59" s="154">
        <f t="shared" si="3"/>
        <v>0</v>
      </c>
    </row>
    <row r="60" spans="1:22">
      <c r="A60" t="s">
        <v>102</v>
      </c>
      <c r="B60">
        <f>PPCL!D60</f>
        <v>186</v>
      </c>
      <c r="C60">
        <f>PPCL!E60</f>
        <v>0</v>
      </c>
      <c r="D60">
        <f>PPCL!O60</f>
        <v>33</v>
      </c>
      <c r="E60">
        <f>PPCL!P60</f>
        <v>0</v>
      </c>
      <c r="F60">
        <f t="shared" si="4"/>
        <v>186</v>
      </c>
      <c r="G60">
        <f t="shared" si="5"/>
        <v>33</v>
      </c>
      <c r="H60" s="154"/>
      <c r="I60">
        <f>BRPL_EOD!AI60+BRPL_EOD!AJ60</f>
        <v>9</v>
      </c>
      <c r="J60">
        <f>BYPL_EOD!AI60+BYPL_EOD!AJ60</f>
        <v>5.95</v>
      </c>
      <c r="K60">
        <f>MES_EOD!AI60+MES_EOD!AJ60</f>
        <v>1.93</v>
      </c>
      <c r="L60">
        <f>NDMC_EOD!AI60+NDMC_EOD!AJ60</f>
        <v>10</v>
      </c>
      <c r="M60">
        <f>TPDDL_EOD!AI60+TPDDL_EOD!AJ60</f>
        <v>6.12</v>
      </c>
      <c r="N60">
        <f t="shared" si="0"/>
        <v>33</v>
      </c>
      <c r="O60" s="154">
        <f t="shared" si="1"/>
        <v>0</v>
      </c>
      <c r="P60">
        <v>9</v>
      </c>
      <c r="Q60">
        <v>5.95</v>
      </c>
      <c r="R60">
        <v>1.93</v>
      </c>
      <c r="S60">
        <v>10</v>
      </c>
      <c r="T60">
        <v>6.12</v>
      </c>
      <c r="U60" s="156">
        <f t="shared" si="2"/>
        <v>33</v>
      </c>
      <c r="V60" s="154">
        <f t="shared" si="3"/>
        <v>0</v>
      </c>
    </row>
    <row r="61" spans="1:22">
      <c r="A61" t="s">
        <v>103</v>
      </c>
      <c r="B61">
        <f>PPCL!D61</f>
        <v>186</v>
      </c>
      <c r="C61">
        <f>PPCL!E61</f>
        <v>0</v>
      </c>
      <c r="D61">
        <f>PPCL!O61</f>
        <v>33</v>
      </c>
      <c r="E61">
        <f>PPCL!P61</f>
        <v>0</v>
      </c>
      <c r="F61">
        <f t="shared" si="4"/>
        <v>186</v>
      </c>
      <c r="G61">
        <f t="shared" si="5"/>
        <v>33</v>
      </c>
      <c r="H61" s="154"/>
      <c r="I61">
        <f>BRPL_EOD!AI61+BRPL_EOD!AJ61</f>
        <v>9</v>
      </c>
      <c r="J61">
        <f>BYPL_EOD!AI61+BYPL_EOD!AJ61</f>
        <v>5.95</v>
      </c>
      <c r="K61">
        <f>MES_EOD!AI61+MES_EOD!AJ61</f>
        <v>2</v>
      </c>
      <c r="L61">
        <f>NDMC_EOD!AI61+NDMC_EOD!AJ61</f>
        <v>10</v>
      </c>
      <c r="M61">
        <f>TPDDL_EOD!AI61+TPDDL_EOD!AJ61</f>
        <v>6.05</v>
      </c>
      <c r="N61">
        <f t="shared" si="0"/>
        <v>33</v>
      </c>
      <c r="O61" s="154">
        <f t="shared" si="1"/>
        <v>0</v>
      </c>
      <c r="P61">
        <v>9</v>
      </c>
      <c r="Q61">
        <v>5.95</v>
      </c>
      <c r="R61">
        <v>2</v>
      </c>
      <c r="S61">
        <v>10</v>
      </c>
      <c r="T61">
        <v>6.05</v>
      </c>
      <c r="U61" s="156">
        <f t="shared" si="2"/>
        <v>33</v>
      </c>
      <c r="V61" s="154">
        <f t="shared" si="3"/>
        <v>0</v>
      </c>
    </row>
    <row r="62" spans="1:22">
      <c r="A62" t="s">
        <v>104</v>
      </c>
      <c r="B62">
        <f>PPCL!D62</f>
        <v>186</v>
      </c>
      <c r="C62">
        <f>PPCL!E62</f>
        <v>0</v>
      </c>
      <c r="D62">
        <f>PPCL!O62</f>
        <v>33</v>
      </c>
      <c r="E62">
        <f>PPCL!P62</f>
        <v>0</v>
      </c>
      <c r="F62">
        <f t="shared" si="4"/>
        <v>186</v>
      </c>
      <c r="G62">
        <f t="shared" si="5"/>
        <v>33</v>
      </c>
      <c r="H62" s="154"/>
      <c r="I62">
        <f>BRPL_EOD!AI62+BRPL_EOD!AJ62</f>
        <v>5.94</v>
      </c>
      <c r="J62">
        <f>BYPL_EOD!AI62+BYPL_EOD!AJ62</f>
        <v>16.5</v>
      </c>
      <c r="K62">
        <f>MES_EOD!AI62+MES_EOD!AJ62</f>
        <v>0</v>
      </c>
      <c r="L62">
        <f>NDMC_EOD!AI62+NDMC_EOD!AJ62</f>
        <v>6.6</v>
      </c>
      <c r="M62">
        <f>TPDDL_EOD!AI62+TPDDL_EOD!AJ62</f>
        <v>3.96</v>
      </c>
      <c r="N62">
        <f t="shared" si="0"/>
        <v>33</v>
      </c>
      <c r="O62" s="154">
        <f t="shared" si="1"/>
        <v>0</v>
      </c>
      <c r="P62">
        <v>5.94</v>
      </c>
      <c r="Q62">
        <v>16.5</v>
      </c>
      <c r="R62">
        <v>0</v>
      </c>
      <c r="S62">
        <v>6.6</v>
      </c>
      <c r="T62">
        <v>3.96</v>
      </c>
      <c r="U62" s="156">
        <f t="shared" si="2"/>
        <v>33</v>
      </c>
      <c r="V62" s="154">
        <f t="shared" si="3"/>
        <v>0</v>
      </c>
    </row>
    <row r="63" spans="1:22">
      <c r="A63" t="s">
        <v>105</v>
      </c>
      <c r="B63">
        <f>PPCL!D63</f>
        <v>186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186</v>
      </c>
      <c r="G63">
        <f t="shared" si="5"/>
        <v>30</v>
      </c>
      <c r="H63" s="154"/>
      <c r="I63">
        <f>BRPL_EOD!AI63+BRPL_EOD!AJ63</f>
        <v>8.7200000000000006</v>
      </c>
      <c r="J63">
        <f>BYPL_EOD!AI63+BYPL_EOD!AJ63</f>
        <v>5.77</v>
      </c>
      <c r="K63">
        <f>MES_EOD!AI63+MES_EOD!AJ63</f>
        <v>0</v>
      </c>
      <c r="L63">
        <f>NDMC_EOD!AI63+NDMC_EOD!AJ63</f>
        <v>9.69</v>
      </c>
      <c r="M63">
        <f>TPDDL_EOD!AI63+TPDDL_EOD!AJ63</f>
        <v>5.82</v>
      </c>
      <c r="N63">
        <f t="shared" si="0"/>
        <v>30</v>
      </c>
      <c r="O63" s="154">
        <f t="shared" si="1"/>
        <v>0</v>
      </c>
      <c r="P63">
        <v>8.7200000000000006</v>
      </c>
      <c r="Q63">
        <v>5.77</v>
      </c>
      <c r="R63">
        <v>0</v>
      </c>
      <c r="S63">
        <v>9.69</v>
      </c>
      <c r="T63">
        <v>5.82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186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186</v>
      </c>
      <c r="G64">
        <f t="shared" si="5"/>
        <v>30</v>
      </c>
      <c r="H64" s="154"/>
      <c r="I64">
        <f>BRPL_EOD!AI64+BRPL_EOD!AJ64</f>
        <v>8.7200000000000006</v>
      </c>
      <c r="J64">
        <f>BYPL_EOD!AI64+BYPL_EOD!AJ64</f>
        <v>5.77</v>
      </c>
      <c r="K64">
        <f>MES_EOD!AI64+MES_EOD!AJ64</f>
        <v>0</v>
      </c>
      <c r="L64">
        <f>NDMC_EOD!AI64+NDMC_EOD!AJ64</f>
        <v>9.69</v>
      </c>
      <c r="M64">
        <f>TPDDL_EOD!AI64+TPDDL_EOD!AJ64</f>
        <v>5.82</v>
      </c>
      <c r="N64">
        <f t="shared" si="0"/>
        <v>30</v>
      </c>
      <c r="O64" s="154">
        <f t="shared" si="1"/>
        <v>0</v>
      </c>
      <c r="P64">
        <v>8.7200000000000006</v>
      </c>
      <c r="Q64">
        <v>5.77</v>
      </c>
      <c r="R64">
        <v>0</v>
      </c>
      <c r="S64">
        <v>9.69</v>
      </c>
      <c r="T64">
        <v>5.82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186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186</v>
      </c>
      <c r="G65">
        <f t="shared" si="5"/>
        <v>30</v>
      </c>
      <c r="H65" s="154"/>
      <c r="I65">
        <f>BRPL_EOD!AI65+BRPL_EOD!AJ65</f>
        <v>8.7200000000000006</v>
      </c>
      <c r="J65">
        <f>BYPL_EOD!AI65+BYPL_EOD!AJ65</f>
        <v>5.77</v>
      </c>
      <c r="K65">
        <f>MES_EOD!AI65+MES_EOD!AJ65</f>
        <v>0</v>
      </c>
      <c r="L65">
        <f>NDMC_EOD!AI65+NDMC_EOD!AJ65</f>
        <v>9.69</v>
      </c>
      <c r="M65">
        <f>TPDDL_EOD!AI65+TPDDL_EOD!AJ65</f>
        <v>5.82</v>
      </c>
      <c r="N65">
        <f t="shared" si="0"/>
        <v>30</v>
      </c>
      <c r="O65" s="154">
        <f t="shared" si="1"/>
        <v>0</v>
      </c>
      <c r="P65">
        <v>8.7200000000000006</v>
      </c>
      <c r="Q65">
        <v>5.77</v>
      </c>
      <c r="R65">
        <v>0</v>
      </c>
      <c r="S65">
        <v>9.69</v>
      </c>
      <c r="T65">
        <v>5.82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186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186</v>
      </c>
      <c r="G66">
        <f t="shared" si="5"/>
        <v>30</v>
      </c>
      <c r="H66" s="154"/>
      <c r="I66">
        <f>BRPL_EOD!AI66+BRPL_EOD!AJ66</f>
        <v>6</v>
      </c>
      <c r="J66">
        <f>BYPL_EOD!AI66+BYPL_EOD!AJ66</f>
        <v>13.33</v>
      </c>
      <c r="K66">
        <f>MES_EOD!AI66+MES_EOD!AJ66</f>
        <v>0</v>
      </c>
      <c r="L66">
        <f>NDMC_EOD!AI66+NDMC_EOD!AJ66</f>
        <v>6.67</v>
      </c>
      <c r="M66">
        <f>TPDDL_EOD!AI66+TPDDL_EOD!AJ66</f>
        <v>4</v>
      </c>
      <c r="N66">
        <f t="shared" si="0"/>
        <v>30</v>
      </c>
      <c r="O66" s="154">
        <f t="shared" si="1"/>
        <v>0</v>
      </c>
      <c r="P66">
        <v>6</v>
      </c>
      <c r="Q66">
        <v>13.33</v>
      </c>
      <c r="R66">
        <v>0</v>
      </c>
      <c r="S66">
        <v>6.67</v>
      </c>
      <c r="T66">
        <v>4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186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186</v>
      </c>
      <c r="G67">
        <f t="shared" si="5"/>
        <v>30</v>
      </c>
      <c r="H67" s="154"/>
      <c r="I67">
        <f>BRPL_EOD!AI67+BRPL_EOD!AJ67</f>
        <v>5.74</v>
      </c>
      <c r="J67">
        <f>BYPL_EOD!AI67+BYPL_EOD!AJ67</f>
        <v>12.77</v>
      </c>
      <c r="K67">
        <f>MES_EOD!AI67+MES_EOD!AJ67</f>
        <v>1.28</v>
      </c>
      <c r="L67">
        <f>NDMC_EOD!AI67+NDMC_EOD!AJ67</f>
        <v>6.38</v>
      </c>
      <c r="M67">
        <f>TPDDL_EOD!AI67+TPDDL_EOD!AJ67</f>
        <v>3.83</v>
      </c>
      <c r="N67">
        <f t="shared" ref="N67:N98" si="6">SUM(I67:M67)</f>
        <v>30</v>
      </c>
      <c r="O67" s="154">
        <f t="shared" ref="O67:O98" si="7">G67-N67</f>
        <v>0</v>
      </c>
      <c r="P67">
        <v>5.74</v>
      </c>
      <c r="Q67">
        <v>12.77</v>
      </c>
      <c r="R67">
        <v>1.28</v>
      </c>
      <c r="S67">
        <v>6.38</v>
      </c>
      <c r="T67">
        <v>3.83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186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186</v>
      </c>
      <c r="G68">
        <f t="shared" ref="G68:G98" si="11">D68+E68</f>
        <v>30</v>
      </c>
      <c r="H68" s="154"/>
      <c r="I68">
        <f>BRPL_EOD!AI68+BRPL_EOD!AJ68</f>
        <v>6</v>
      </c>
      <c r="J68">
        <f>BYPL_EOD!AI68+BYPL_EOD!AJ68</f>
        <v>13.33</v>
      </c>
      <c r="K68">
        <f>MES_EOD!AI68+MES_EOD!AJ68</f>
        <v>0</v>
      </c>
      <c r="L68">
        <f>NDMC_EOD!AI68+NDMC_EOD!AJ68</f>
        <v>6.67</v>
      </c>
      <c r="M68">
        <f>TPDDL_EOD!AI68+TPDDL_EOD!AJ68</f>
        <v>4</v>
      </c>
      <c r="N68">
        <f t="shared" si="6"/>
        <v>30</v>
      </c>
      <c r="O68" s="154">
        <f t="shared" si="7"/>
        <v>0</v>
      </c>
      <c r="P68">
        <v>6</v>
      </c>
      <c r="Q68">
        <v>13.33</v>
      </c>
      <c r="R68">
        <v>0</v>
      </c>
      <c r="S68">
        <v>6.67</v>
      </c>
      <c r="T68">
        <v>4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186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186</v>
      </c>
      <c r="G69">
        <f t="shared" si="11"/>
        <v>30</v>
      </c>
      <c r="H69" s="154"/>
      <c r="I69">
        <f>BRPL_EOD!AI69+BRPL_EOD!AJ69</f>
        <v>6</v>
      </c>
      <c r="J69">
        <f>BYPL_EOD!AI69+BYPL_EOD!AJ69</f>
        <v>13.33</v>
      </c>
      <c r="K69">
        <f>MES_EOD!AI69+MES_EOD!AJ69</f>
        <v>0</v>
      </c>
      <c r="L69">
        <f>NDMC_EOD!AI69+NDMC_EOD!AJ69</f>
        <v>6.67</v>
      </c>
      <c r="M69">
        <f>TPDDL_EOD!AI69+TPDDL_EOD!AJ69</f>
        <v>4</v>
      </c>
      <c r="N69">
        <f t="shared" si="6"/>
        <v>30</v>
      </c>
      <c r="O69" s="154">
        <f t="shared" si="7"/>
        <v>0</v>
      </c>
      <c r="P69">
        <v>6</v>
      </c>
      <c r="Q69">
        <v>13.33</v>
      </c>
      <c r="R69">
        <v>0</v>
      </c>
      <c r="S69">
        <v>6.67</v>
      </c>
      <c r="T69">
        <v>4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186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186</v>
      </c>
      <c r="G70">
        <f t="shared" si="11"/>
        <v>30</v>
      </c>
      <c r="H70" s="154"/>
      <c r="I70">
        <f>BRPL_EOD!AI70+BRPL_EOD!AJ70</f>
        <v>6</v>
      </c>
      <c r="J70">
        <f>BYPL_EOD!AI70+BYPL_EOD!AJ70</f>
        <v>13.33</v>
      </c>
      <c r="K70">
        <f>MES_EOD!AI70+MES_EOD!AJ70</f>
        <v>0</v>
      </c>
      <c r="L70">
        <f>NDMC_EOD!AI70+NDMC_EOD!AJ70</f>
        <v>6.67</v>
      </c>
      <c r="M70">
        <f>TPDDL_EOD!AI70+TPDDL_EOD!AJ70</f>
        <v>4</v>
      </c>
      <c r="N70">
        <f t="shared" si="6"/>
        <v>30</v>
      </c>
      <c r="O70" s="154">
        <f t="shared" si="7"/>
        <v>0</v>
      </c>
      <c r="P70">
        <v>6</v>
      </c>
      <c r="Q70">
        <v>13.33</v>
      </c>
      <c r="R70">
        <v>0</v>
      </c>
      <c r="S70">
        <v>6.67</v>
      </c>
      <c r="T70">
        <v>4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189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189</v>
      </c>
      <c r="G71">
        <f t="shared" si="11"/>
        <v>30</v>
      </c>
      <c r="H71" s="154"/>
      <c r="I71">
        <f>BRPL_EOD!AI71+BRPL_EOD!AJ71</f>
        <v>6</v>
      </c>
      <c r="J71">
        <f>BYPL_EOD!AI71+BYPL_EOD!AJ71</f>
        <v>13.33</v>
      </c>
      <c r="K71">
        <f>MES_EOD!AI71+MES_EOD!AJ71</f>
        <v>0</v>
      </c>
      <c r="L71">
        <f>NDMC_EOD!AI71+NDMC_EOD!AJ71</f>
        <v>6.67</v>
      </c>
      <c r="M71">
        <f>TPDDL_EOD!AI71+TPDDL_EOD!AJ71</f>
        <v>4</v>
      </c>
      <c r="N71">
        <f t="shared" si="6"/>
        <v>30</v>
      </c>
      <c r="O71" s="154">
        <f t="shared" si="7"/>
        <v>0</v>
      </c>
      <c r="P71">
        <v>6</v>
      </c>
      <c r="Q71">
        <v>13.33</v>
      </c>
      <c r="R71">
        <v>0</v>
      </c>
      <c r="S71">
        <v>6.67</v>
      </c>
      <c r="T71">
        <v>4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189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189</v>
      </c>
      <c r="G72">
        <f t="shared" si="11"/>
        <v>30</v>
      </c>
      <c r="H72" s="154"/>
      <c r="I72">
        <f>BRPL_EOD!AI72+BRPL_EOD!AJ72</f>
        <v>6</v>
      </c>
      <c r="J72">
        <f>BYPL_EOD!AI72+BYPL_EOD!AJ72</f>
        <v>13.33</v>
      </c>
      <c r="K72">
        <f>MES_EOD!AI72+MES_EOD!AJ72</f>
        <v>0</v>
      </c>
      <c r="L72">
        <f>NDMC_EOD!AI72+NDMC_EOD!AJ72</f>
        <v>6.67</v>
      </c>
      <c r="M72">
        <f>TPDDL_EOD!AI72+TPDDL_EOD!AJ72</f>
        <v>4</v>
      </c>
      <c r="N72">
        <f t="shared" si="6"/>
        <v>30</v>
      </c>
      <c r="O72" s="154">
        <f t="shared" si="7"/>
        <v>0</v>
      </c>
      <c r="P72">
        <v>6</v>
      </c>
      <c r="Q72">
        <v>13.33</v>
      </c>
      <c r="R72">
        <v>0</v>
      </c>
      <c r="S72">
        <v>6.67</v>
      </c>
      <c r="T72">
        <v>4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189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189</v>
      </c>
      <c r="G73">
        <f t="shared" si="11"/>
        <v>30</v>
      </c>
      <c r="H73" s="154"/>
      <c r="I73">
        <f>BRPL_EOD!AI73+BRPL_EOD!AJ73</f>
        <v>5.74</v>
      </c>
      <c r="J73">
        <f>BYPL_EOD!AI73+BYPL_EOD!AJ73</f>
        <v>12.77</v>
      </c>
      <c r="K73">
        <f>MES_EOD!AI73+MES_EOD!AJ73</f>
        <v>1.28</v>
      </c>
      <c r="L73">
        <f>NDMC_EOD!AI73+NDMC_EOD!AJ73</f>
        <v>6.38</v>
      </c>
      <c r="M73">
        <f>TPDDL_EOD!AI73+TPDDL_EOD!AJ73</f>
        <v>3.83</v>
      </c>
      <c r="N73">
        <f t="shared" si="6"/>
        <v>30</v>
      </c>
      <c r="O73" s="154">
        <f t="shared" si="7"/>
        <v>0</v>
      </c>
      <c r="P73">
        <v>5.74</v>
      </c>
      <c r="Q73">
        <v>12.77</v>
      </c>
      <c r="R73">
        <v>1.28</v>
      </c>
      <c r="S73">
        <v>6.38</v>
      </c>
      <c r="T73">
        <v>3.83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189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189</v>
      </c>
      <c r="G74">
        <f t="shared" si="11"/>
        <v>30</v>
      </c>
      <c r="H74" s="154"/>
      <c r="I74">
        <f>BRPL_EOD!AI74+BRPL_EOD!AJ74</f>
        <v>6</v>
      </c>
      <c r="J74">
        <f>BYPL_EOD!AI74+BYPL_EOD!AJ74</f>
        <v>13.33</v>
      </c>
      <c r="K74">
        <f>MES_EOD!AI74+MES_EOD!AJ74</f>
        <v>0</v>
      </c>
      <c r="L74">
        <f>NDMC_EOD!AI74+NDMC_EOD!AJ74</f>
        <v>6.67</v>
      </c>
      <c r="M74">
        <f>TPDDL_EOD!AI74+TPDDL_EOD!AJ74</f>
        <v>4</v>
      </c>
      <c r="N74">
        <f t="shared" si="6"/>
        <v>30</v>
      </c>
      <c r="O74" s="154">
        <f t="shared" si="7"/>
        <v>0</v>
      </c>
      <c r="P74">
        <v>6</v>
      </c>
      <c r="Q74">
        <v>13.33</v>
      </c>
      <c r="R74">
        <v>0</v>
      </c>
      <c r="S74">
        <v>6.67</v>
      </c>
      <c r="T74">
        <v>4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189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189</v>
      </c>
      <c r="G75">
        <f t="shared" si="11"/>
        <v>32</v>
      </c>
      <c r="H75" s="154"/>
      <c r="I75">
        <f>BRPL_EOD!AI75+BRPL_EOD!AJ75</f>
        <v>6.4</v>
      </c>
      <c r="J75">
        <f>BYPL_EOD!AI75+BYPL_EOD!AJ75</f>
        <v>14.22</v>
      </c>
      <c r="K75">
        <f>MES_EOD!AI75+MES_EOD!AJ75</f>
        <v>0</v>
      </c>
      <c r="L75">
        <f>NDMC_EOD!AI75+NDMC_EOD!AJ75</f>
        <v>7.11</v>
      </c>
      <c r="M75">
        <f>TPDDL_EOD!AI75+TPDDL_EOD!AJ75</f>
        <v>4.2699999999999996</v>
      </c>
      <c r="N75">
        <f t="shared" si="6"/>
        <v>32</v>
      </c>
      <c r="O75" s="154">
        <f t="shared" si="7"/>
        <v>0</v>
      </c>
      <c r="P75">
        <v>6.4</v>
      </c>
      <c r="Q75">
        <v>14.22</v>
      </c>
      <c r="R75">
        <v>0</v>
      </c>
      <c r="S75">
        <v>7.11</v>
      </c>
      <c r="T75">
        <v>4.2699999999999996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189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189</v>
      </c>
      <c r="G76">
        <f t="shared" si="11"/>
        <v>32</v>
      </c>
      <c r="H76" s="154"/>
      <c r="I76">
        <f>BRPL_EOD!AI76+BRPL_EOD!AJ76</f>
        <v>6.4</v>
      </c>
      <c r="J76">
        <f>BYPL_EOD!AI76+BYPL_EOD!AJ76</f>
        <v>14.22</v>
      </c>
      <c r="K76">
        <f>MES_EOD!AI76+MES_EOD!AJ76</f>
        <v>0</v>
      </c>
      <c r="L76">
        <f>NDMC_EOD!AI76+NDMC_EOD!AJ76</f>
        <v>7.11</v>
      </c>
      <c r="M76">
        <f>TPDDL_EOD!AI76+TPDDL_EOD!AJ76</f>
        <v>4.2699999999999996</v>
      </c>
      <c r="N76">
        <f t="shared" si="6"/>
        <v>32</v>
      </c>
      <c r="O76" s="154">
        <f t="shared" si="7"/>
        <v>0</v>
      </c>
      <c r="P76">
        <v>6.4</v>
      </c>
      <c r="Q76">
        <v>14.22</v>
      </c>
      <c r="R76">
        <v>0</v>
      </c>
      <c r="S76">
        <v>7.11</v>
      </c>
      <c r="T76">
        <v>4.2699999999999996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189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189</v>
      </c>
      <c r="G77">
        <f t="shared" si="11"/>
        <v>32</v>
      </c>
      <c r="H77" s="154"/>
      <c r="I77">
        <f>BRPL_EOD!AI77+BRPL_EOD!AJ77</f>
        <v>6.4</v>
      </c>
      <c r="J77">
        <f>BYPL_EOD!AI77+BYPL_EOD!AJ77</f>
        <v>14.22</v>
      </c>
      <c r="K77">
        <f>MES_EOD!AI77+MES_EOD!AJ77</f>
        <v>0</v>
      </c>
      <c r="L77">
        <f>NDMC_EOD!AI77+NDMC_EOD!AJ77</f>
        <v>7.11</v>
      </c>
      <c r="M77">
        <f>TPDDL_EOD!AI77+TPDDL_EOD!AJ77</f>
        <v>4.2699999999999996</v>
      </c>
      <c r="N77">
        <f t="shared" si="6"/>
        <v>32</v>
      </c>
      <c r="O77" s="154">
        <f t="shared" si="7"/>
        <v>0</v>
      </c>
      <c r="P77">
        <v>6.4</v>
      </c>
      <c r="Q77">
        <v>14.22</v>
      </c>
      <c r="R77">
        <v>0</v>
      </c>
      <c r="S77">
        <v>7.11</v>
      </c>
      <c r="T77">
        <v>4.2699999999999996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189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189</v>
      </c>
      <c r="G78">
        <f t="shared" si="11"/>
        <v>32</v>
      </c>
      <c r="H78" s="154"/>
      <c r="I78">
        <f>BRPL_EOD!AI78+BRPL_EOD!AJ78</f>
        <v>6.4</v>
      </c>
      <c r="J78">
        <f>BYPL_EOD!AI78+BYPL_EOD!AJ78</f>
        <v>14.22</v>
      </c>
      <c r="K78">
        <f>MES_EOD!AI78+MES_EOD!AJ78</f>
        <v>0</v>
      </c>
      <c r="L78">
        <f>NDMC_EOD!AI78+NDMC_EOD!AJ78</f>
        <v>7.11</v>
      </c>
      <c r="M78">
        <f>TPDDL_EOD!AI78+TPDDL_EOD!AJ78</f>
        <v>4.2699999999999996</v>
      </c>
      <c r="N78">
        <f t="shared" si="6"/>
        <v>32</v>
      </c>
      <c r="O78" s="154">
        <f t="shared" si="7"/>
        <v>0</v>
      </c>
      <c r="P78">
        <v>6.4</v>
      </c>
      <c r="Q78">
        <v>14.22</v>
      </c>
      <c r="R78">
        <v>0</v>
      </c>
      <c r="S78">
        <v>7.11</v>
      </c>
      <c r="T78">
        <v>4.2699999999999996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189</v>
      </c>
      <c r="C79">
        <f>PPCL!E79</f>
        <v>0</v>
      </c>
      <c r="D79">
        <f>PPCL!O79</f>
        <v>33</v>
      </c>
      <c r="E79">
        <f>PPCL!P79</f>
        <v>0</v>
      </c>
      <c r="F79">
        <f t="shared" si="10"/>
        <v>189</v>
      </c>
      <c r="G79">
        <f t="shared" si="11"/>
        <v>33</v>
      </c>
      <c r="H79" s="154"/>
      <c r="I79">
        <f>BRPL_EOD!AI79+BRPL_EOD!AJ79</f>
        <v>6.32</v>
      </c>
      <c r="J79">
        <f>BYPL_EOD!AI79+BYPL_EOD!AJ79</f>
        <v>14.04</v>
      </c>
      <c r="K79">
        <f>MES_EOD!AI79+MES_EOD!AJ79</f>
        <v>1.4</v>
      </c>
      <c r="L79">
        <f>NDMC_EOD!AI79+NDMC_EOD!AJ79</f>
        <v>7.02</v>
      </c>
      <c r="M79">
        <f>TPDDL_EOD!AI79+TPDDL_EOD!AJ79</f>
        <v>4.21</v>
      </c>
      <c r="N79">
        <f t="shared" si="6"/>
        <v>32.989999999999995</v>
      </c>
      <c r="O79" s="154">
        <f t="shared" si="7"/>
        <v>1.0000000000005116E-2</v>
      </c>
      <c r="P79">
        <v>6.3219157320400132</v>
      </c>
      <c r="Q79">
        <v>14.044255835101547</v>
      </c>
      <c r="R79">
        <v>1.4004243710215218</v>
      </c>
      <c r="S79">
        <v>7.0221279175507734</v>
      </c>
      <c r="T79">
        <v>4.2112761442861482</v>
      </c>
      <c r="U79" s="156">
        <f t="shared" si="8"/>
        <v>33</v>
      </c>
      <c r="V79" s="154">
        <f t="shared" si="9"/>
        <v>0</v>
      </c>
    </row>
    <row r="80" spans="1:22">
      <c r="A80" t="s">
        <v>122</v>
      </c>
      <c r="B80">
        <f>PPCL!D80</f>
        <v>189</v>
      </c>
      <c r="C80">
        <f>PPCL!E80</f>
        <v>0</v>
      </c>
      <c r="D80">
        <f>PPCL!O80</f>
        <v>33</v>
      </c>
      <c r="E80">
        <f>PPCL!P80</f>
        <v>0</v>
      </c>
      <c r="F80">
        <f t="shared" si="10"/>
        <v>189</v>
      </c>
      <c r="G80">
        <f t="shared" si="11"/>
        <v>33</v>
      </c>
      <c r="H80" s="154"/>
      <c r="I80">
        <f>BRPL_EOD!AI80+BRPL_EOD!AJ80</f>
        <v>6.6</v>
      </c>
      <c r="J80">
        <f>BYPL_EOD!AI80+BYPL_EOD!AJ80</f>
        <v>14.67</v>
      </c>
      <c r="K80">
        <f>MES_EOD!AI80+MES_EOD!AJ80</f>
        <v>0</v>
      </c>
      <c r="L80">
        <f>NDMC_EOD!AI80+NDMC_EOD!AJ80</f>
        <v>7.33</v>
      </c>
      <c r="M80">
        <f>TPDDL_EOD!AI80+TPDDL_EOD!AJ80</f>
        <v>4.4000000000000004</v>
      </c>
      <c r="N80">
        <f t="shared" si="6"/>
        <v>33</v>
      </c>
      <c r="O80" s="154">
        <f t="shared" si="7"/>
        <v>0</v>
      </c>
      <c r="P80">
        <v>6.6</v>
      </c>
      <c r="Q80">
        <v>14.67</v>
      </c>
      <c r="R80">
        <v>0</v>
      </c>
      <c r="S80">
        <v>7.33</v>
      </c>
      <c r="T80">
        <v>4.4000000000000004</v>
      </c>
      <c r="U80" s="156">
        <f t="shared" si="8"/>
        <v>33</v>
      </c>
      <c r="V80" s="154">
        <f t="shared" si="9"/>
        <v>0</v>
      </c>
    </row>
    <row r="81" spans="1:22">
      <c r="A81" t="s">
        <v>123</v>
      </c>
      <c r="B81">
        <f>PPCL!D81</f>
        <v>189</v>
      </c>
      <c r="C81">
        <f>PPCL!E81</f>
        <v>0</v>
      </c>
      <c r="D81">
        <f>PPCL!O81</f>
        <v>33</v>
      </c>
      <c r="E81">
        <f>PPCL!P81</f>
        <v>0</v>
      </c>
      <c r="F81">
        <f t="shared" si="10"/>
        <v>189</v>
      </c>
      <c r="G81">
        <f t="shared" si="11"/>
        <v>33</v>
      </c>
      <c r="H81" s="154"/>
      <c r="I81">
        <f>BRPL_EOD!AI81+BRPL_EOD!AJ81</f>
        <v>6.6</v>
      </c>
      <c r="J81">
        <f>BYPL_EOD!AI81+BYPL_EOD!AJ81</f>
        <v>14.67</v>
      </c>
      <c r="K81">
        <f>MES_EOD!AI81+MES_EOD!AJ81</f>
        <v>0</v>
      </c>
      <c r="L81">
        <f>NDMC_EOD!AI81+NDMC_EOD!AJ81</f>
        <v>7.33</v>
      </c>
      <c r="M81">
        <f>TPDDL_EOD!AI81+TPDDL_EOD!AJ81</f>
        <v>4.4000000000000004</v>
      </c>
      <c r="N81">
        <f t="shared" si="6"/>
        <v>33</v>
      </c>
      <c r="O81" s="154">
        <f t="shared" si="7"/>
        <v>0</v>
      </c>
      <c r="P81">
        <v>6.6</v>
      </c>
      <c r="Q81">
        <v>14.67</v>
      </c>
      <c r="R81">
        <v>0</v>
      </c>
      <c r="S81">
        <v>7.33</v>
      </c>
      <c r="T81">
        <v>4.4000000000000004</v>
      </c>
      <c r="U81" s="156">
        <f t="shared" si="8"/>
        <v>33</v>
      </c>
      <c r="V81" s="154">
        <f t="shared" si="9"/>
        <v>0</v>
      </c>
    </row>
    <row r="82" spans="1:22">
      <c r="A82" t="s">
        <v>124</v>
      </c>
      <c r="B82">
        <f>PPCL!D82</f>
        <v>189</v>
      </c>
      <c r="C82">
        <f>PPCL!E82</f>
        <v>0</v>
      </c>
      <c r="D82">
        <f>PPCL!O82</f>
        <v>33</v>
      </c>
      <c r="E82">
        <f>PPCL!P82</f>
        <v>0</v>
      </c>
      <c r="F82">
        <f t="shared" si="10"/>
        <v>189</v>
      </c>
      <c r="G82">
        <f t="shared" si="11"/>
        <v>33</v>
      </c>
      <c r="H82" s="154"/>
      <c r="I82">
        <f>BRPL_EOD!AI82+BRPL_EOD!AJ82</f>
        <v>6.6</v>
      </c>
      <c r="J82">
        <f>BYPL_EOD!AI82+BYPL_EOD!AJ82</f>
        <v>14.67</v>
      </c>
      <c r="K82">
        <f>MES_EOD!AI82+MES_EOD!AJ82</f>
        <v>0</v>
      </c>
      <c r="L82">
        <f>NDMC_EOD!AI82+NDMC_EOD!AJ82</f>
        <v>7.33</v>
      </c>
      <c r="M82">
        <f>TPDDL_EOD!AI82+TPDDL_EOD!AJ82</f>
        <v>4.4000000000000004</v>
      </c>
      <c r="N82">
        <f t="shared" si="6"/>
        <v>33</v>
      </c>
      <c r="O82" s="154">
        <f t="shared" si="7"/>
        <v>0</v>
      </c>
      <c r="P82">
        <v>6.6</v>
      </c>
      <c r="Q82">
        <v>14.67</v>
      </c>
      <c r="R82">
        <v>0</v>
      </c>
      <c r="S82">
        <v>7.33</v>
      </c>
      <c r="T82">
        <v>4.4000000000000004</v>
      </c>
      <c r="U82" s="156">
        <f t="shared" si="8"/>
        <v>33</v>
      </c>
      <c r="V82" s="154">
        <f t="shared" si="9"/>
        <v>0</v>
      </c>
    </row>
    <row r="83" spans="1:22">
      <c r="A83" t="s">
        <v>125</v>
      </c>
      <c r="B83">
        <f>PPCL!D83</f>
        <v>189</v>
      </c>
      <c r="C83">
        <f>PPCL!E83</f>
        <v>0</v>
      </c>
      <c r="D83">
        <f>PPCL!O83</f>
        <v>33</v>
      </c>
      <c r="E83">
        <f>PPCL!P83</f>
        <v>0</v>
      </c>
      <c r="F83">
        <f t="shared" si="10"/>
        <v>189</v>
      </c>
      <c r="G83">
        <f t="shared" si="11"/>
        <v>33</v>
      </c>
      <c r="H83" s="154"/>
      <c r="I83">
        <f>BRPL_EOD!AI83+BRPL_EOD!AJ83</f>
        <v>6.6</v>
      </c>
      <c r="J83">
        <f>BYPL_EOD!AI83+BYPL_EOD!AJ83</f>
        <v>14.67</v>
      </c>
      <c r="K83">
        <f>MES_EOD!AI83+MES_EOD!AJ83</f>
        <v>0</v>
      </c>
      <c r="L83">
        <f>NDMC_EOD!AI83+NDMC_EOD!AJ83</f>
        <v>7.33</v>
      </c>
      <c r="M83">
        <f>TPDDL_EOD!AI83+TPDDL_EOD!AJ83</f>
        <v>4.4000000000000004</v>
      </c>
      <c r="N83">
        <f t="shared" si="6"/>
        <v>33</v>
      </c>
      <c r="O83" s="154">
        <f t="shared" si="7"/>
        <v>0</v>
      </c>
      <c r="P83">
        <v>6.6</v>
      </c>
      <c r="Q83">
        <v>14.67</v>
      </c>
      <c r="R83">
        <v>0</v>
      </c>
      <c r="S83">
        <v>7.33</v>
      </c>
      <c r="T83">
        <v>4.4000000000000004</v>
      </c>
      <c r="U83" s="156">
        <f t="shared" si="8"/>
        <v>33</v>
      </c>
      <c r="V83" s="154">
        <f t="shared" si="9"/>
        <v>0</v>
      </c>
    </row>
    <row r="84" spans="1:22">
      <c r="A84" t="s">
        <v>126</v>
      </c>
      <c r="B84">
        <f>PPCL!D84</f>
        <v>189</v>
      </c>
      <c r="C84">
        <f>PPCL!E84</f>
        <v>0</v>
      </c>
      <c r="D84">
        <f>PPCL!O84</f>
        <v>33</v>
      </c>
      <c r="E84">
        <f>PPCL!P84</f>
        <v>0</v>
      </c>
      <c r="F84">
        <f t="shared" si="10"/>
        <v>189</v>
      </c>
      <c r="G84">
        <f t="shared" si="11"/>
        <v>33</v>
      </c>
      <c r="H84" s="154"/>
      <c r="I84">
        <f>BRPL_EOD!AI84+BRPL_EOD!AJ84</f>
        <v>6.6</v>
      </c>
      <c r="J84">
        <f>BYPL_EOD!AI84+BYPL_EOD!AJ84</f>
        <v>14.67</v>
      </c>
      <c r="K84">
        <f>MES_EOD!AI84+MES_EOD!AJ84</f>
        <v>0</v>
      </c>
      <c r="L84">
        <f>NDMC_EOD!AI84+NDMC_EOD!AJ84</f>
        <v>7.33</v>
      </c>
      <c r="M84">
        <f>TPDDL_EOD!AI84+TPDDL_EOD!AJ84</f>
        <v>4.4000000000000004</v>
      </c>
      <c r="N84">
        <f t="shared" si="6"/>
        <v>33</v>
      </c>
      <c r="O84" s="154">
        <f t="shared" si="7"/>
        <v>0</v>
      </c>
      <c r="P84">
        <v>6.6</v>
      </c>
      <c r="Q84">
        <v>14.67</v>
      </c>
      <c r="R84">
        <v>0</v>
      </c>
      <c r="S84">
        <v>7.33</v>
      </c>
      <c r="T84">
        <v>4.4000000000000004</v>
      </c>
      <c r="U84" s="156">
        <f t="shared" si="8"/>
        <v>33</v>
      </c>
      <c r="V84" s="154">
        <f t="shared" si="9"/>
        <v>0</v>
      </c>
    </row>
    <row r="85" spans="1:22">
      <c r="A85" t="s">
        <v>127</v>
      </c>
      <c r="B85">
        <f>PPCL!D85</f>
        <v>189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189</v>
      </c>
      <c r="G85">
        <f t="shared" si="11"/>
        <v>33</v>
      </c>
      <c r="H85" s="154"/>
      <c r="I85">
        <f>BRPL_EOD!AI85+BRPL_EOD!AJ85</f>
        <v>6.32</v>
      </c>
      <c r="J85">
        <f>BYPL_EOD!AI85+BYPL_EOD!AJ85</f>
        <v>14.04</v>
      </c>
      <c r="K85">
        <f>MES_EOD!AI85+MES_EOD!AJ85</f>
        <v>1.4</v>
      </c>
      <c r="L85">
        <f>NDMC_EOD!AI85+NDMC_EOD!AJ85</f>
        <v>7.02</v>
      </c>
      <c r="M85">
        <f>TPDDL_EOD!AI85+TPDDL_EOD!AJ85</f>
        <v>4.21</v>
      </c>
      <c r="N85">
        <f t="shared" si="6"/>
        <v>32.989999999999995</v>
      </c>
      <c r="O85" s="154">
        <f t="shared" si="7"/>
        <v>1.0000000000005116E-2</v>
      </c>
      <c r="P85">
        <v>6.3219157320400132</v>
      </c>
      <c r="Q85">
        <v>14.044255835101547</v>
      </c>
      <c r="R85">
        <v>1.4004243710215218</v>
      </c>
      <c r="S85">
        <v>7.0221279175507734</v>
      </c>
      <c r="T85">
        <v>4.2112761442861482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189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189</v>
      </c>
      <c r="G86">
        <f t="shared" si="11"/>
        <v>33</v>
      </c>
      <c r="H86" s="154"/>
      <c r="I86">
        <f>BRPL_EOD!AI86+BRPL_EOD!AJ86</f>
        <v>6.6</v>
      </c>
      <c r="J86">
        <f>BYPL_EOD!AI86+BYPL_EOD!AJ86</f>
        <v>14.67</v>
      </c>
      <c r="K86">
        <f>MES_EOD!AI86+MES_EOD!AJ86</f>
        <v>0</v>
      </c>
      <c r="L86">
        <f>NDMC_EOD!AI86+NDMC_EOD!AJ86</f>
        <v>7.33</v>
      </c>
      <c r="M86">
        <f>TPDDL_EOD!AI86+TPDDL_EOD!AJ86</f>
        <v>4.4000000000000004</v>
      </c>
      <c r="N86">
        <f t="shared" si="6"/>
        <v>33</v>
      </c>
      <c r="O86" s="154">
        <f t="shared" si="7"/>
        <v>0</v>
      </c>
      <c r="P86">
        <v>6.6</v>
      </c>
      <c r="Q86">
        <v>14.67</v>
      </c>
      <c r="R86">
        <v>0</v>
      </c>
      <c r="S86">
        <v>7.33</v>
      </c>
      <c r="T86">
        <v>4.4000000000000004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189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189</v>
      </c>
      <c r="G87">
        <f t="shared" si="11"/>
        <v>33</v>
      </c>
      <c r="H87" s="154"/>
      <c r="I87">
        <f>BRPL_EOD!AI87+BRPL_EOD!AJ87</f>
        <v>6.6</v>
      </c>
      <c r="J87">
        <f>BYPL_EOD!AI87+BYPL_EOD!AJ87</f>
        <v>14.67</v>
      </c>
      <c r="K87">
        <f>MES_EOD!AI87+MES_EOD!AJ87</f>
        <v>0</v>
      </c>
      <c r="L87">
        <f>NDMC_EOD!AI87+NDMC_EOD!AJ87</f>
        <v>7.33</v>
      </c>
      <c r="M87">
        <f>TPDDL_EOD!AI87+TPDDL_EOD!AJ87</f>
        <v>4.4000000000000004</v>
      </c>
      <c r="N87">
        <f t="shared" si="6"/>
        <v>33</v>
      </c>
      <c r="O87" s="154">
        <f t="shared" si="7"/>
        <v>0</v>
      </c>
      <c r="P87">
        <v>6.6</v>
      </c>
      <c r="Q87">
        <v>14.67</v>
      </c>
      <c r="R87">
        <v>0</v>
      </c>
      <c r="S87">
        <v>7.33</v>
      </c>
      <c r="T87">
        <v>4.4000000000000004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189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189</v>
      </c>
      <c r="G88">
        <f t="shared" si="11"/>
        <v>33</v>
      </c>
      <c r="H88" s="154"/>
      <c r="I88">
        <f>BRPL_EOD!AI88+BRPL_EOD!AJ88</f>
        <v>6.6</v>
      </c>
      <c r="J88">
        <f>BYPL_EOD!AI88+BYPL_EOD!AJ88</f>
        <v>14.67</v>
      </c>
      <c r="K88">
        <f>MES_EOD!AI88+MES_EOD!AJ88</f>
        <v>0</v>
      </c>
      <c r="L88">
        <f>NDMC_EOD!AI88+NDMC_EOD!AJ88</f>
        <v>7.33</v>
      </c>
      <c r="M88">
        <f>TPDDL_EOD!AI88+TPDDL_EOD!AJ88</f>
        <v>4.4000000000000004</v>
      </c>
      <c r="N88">
        <f t="shared" si="6"/>
        <v>33</v>
      </c>
      <c r="O88" s="154">
        <f t="shared" si="7"/>
        <v>0</v>
      </c>
      <c r="P88">
        <v>6.6</v>
      </c>
      <c r="Q88">
        <v>14.67</v>
      </c>
      <c r="R88">
        <v>0</v>
      </c>
      <c r="S88">
        <v>7.33</v>
      </c>
      <c r="T88">
        <v>4.4000000000000004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189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189</v>
      </c>
      <c r="G89">
        <f t="shared" si="11"/>
        <v>33</v>
      </c>
      <c r="H89" s="154"/>
      <c r="I89">
        <f>BRPL_EOD!AI89+BRPL_EOD!AJ89</f>
        <v>6.6</v>
      </c>
      <c r="J89">
        <f>BYPL_EOD!AI89+BYPL_EOD!AJ89</f>
        <v>14.67</v>
      </c>
      <c r="K89">
        <f>MES_EOD!AI89+MES_EOD!AJ89</f>
        <v>0</v>
      </c>
      <c r="L89">
        <f>NDMC_EOD!AI89+NDMC_EOD!AJ89</f>
        <v>7.33</v>
      </c>
      <c r="M89">
        <f>TPDDL_EOD!AI89+TPDDL_EOD!AJ89</f>
        <v>4.4000000000000004</v>
      </c>
      <c r="N89">
        <f t="shared" si="6"/>
        <v>33</v>
      </c>
      <c r="O89" s="154">
        <f t="shared" si="7"/>
        <v>0</v>
      </c>
      <c r="P89">
        <v>6.6</v>
      </c>
      <c r="Q89">
        <v>14.67</v>
      </c>
      <c r="R89">
        <v>0</v>
      </c>
      <c r="S89">
        <v>7.33</v>
      </c>
      <c r="T89">
        <v>4.4000000000000004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189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189</v>
      </c>
      <c r="G90">
        <f t="shared" si="11"/>
        <v>33</v>
      </c>
      <c r="H90" s="154"/>
      <c r="I90">
        <f>BRPL_EOD!AI90+BRPL_EOD!AJ90</f>
        <v>6.6</v>
      </c>
      <c r="J90">
        <f>BYPL_EOD!AI90+BYPL_EOD!AJ90</f>
        <v>14.67</v>
      </c>
      <c r="K90">
        <f>MES_EOD!AI90+MES_EOD!AJ90</f>
        <v>0</v>
      </c>
      <c r="L90">
        <f>NDMC_EOD!AI90+NDMC_EOD!AJ90</f>
        <v>7.33</v>
      </c>
      <c r="M90">
        <f>TPDDL_EOD!AI90+TPDDL_EOD!AJ90</f>
        <v>4.4000000000000004</v>
      </c>
      <c r="N90">
        <f t="shared" si="6"/>
        <v>33</v>
      </c>
      <c r="O90" s="154">
        <f t="shared" si="7"/>
        <v>0</v>
      </c>
      <c r="P90">
        <v>6.6</v>
      </c>
      <c r="Q90">
        <v>14.67</v>
      </c>
      <c r="R90">
        <v>0</v>
      </c>
      <c r="S90">
        <v>7.33</v>
      </c>
      <c r="T90">
        <v>4.4000000000000004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189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189</v>
      </c>
      <c r="G91">
        <f t="shared" si="11"/>
        <v>33</v>
      </c>
      <c r="H91" s="154"/>
      <c r="I91">
        <f>BRPL_EOD!AI91+BRPL_EOD!AJ91</f>
        <v>4.79</v>
      </c>
      <c r="J91">
        <f>BYPL_EOD!AI91+BYPL_EOD!AJ91</f>
        <v>10.65</v>
      </c>
      <c r="K91">
        <f>MES_EOD!AI91+MES_EOD!AJ91</f>
        <v>9.0500000000000007</v>
      </c>
      <c r="L91">
        <f>NDMC_EOD!AI91+NDMC_EOD!AJ91</f>
        <v>5.32</v>
      </c>
      <c r="M91">
        <f>TPDDL_EOD!AI91+TPDDL_EOD!AJ91</f>
        <v>3.19</v>
      </c>
      <c r="N91">
        <f t="shared" si="6"/>
        <v>33</v>
      </c>
      <c r="O91" s="154">
        <f t="shared" si="7"/>
        <v>0</v>
      </c>
      <c r="P91">
        <v>4.79</v>
      </c>
      <c r="Q91">
        <v>10.65</v>
      </c>
      <c r="R91">
        <v>9.0500000000000007</v>
      </c>
      <c r="S91">
        <v>5.32</v>
      </c>
      <c r="T91">
        <v>3.19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189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189</v>
      </c>
      <c r="G92">
        <f t="shared" si="11"/>
        <v>33</v>
      </c>
      <c r="H92" s="154"/>
      <c r="I92">
        <f>BRPL_EOD!AI92+BRPL_EOD!AJ92</f>
        <v>6.6</v>
      </c>
      <c r="J92">
        <f>BYPL_EOD!AI92+BYPL_EOD!AJ92</f>
        <v>14.67</v>
      </c>
      <c r="K92">
        <f>MES_EOD!AI92+MES_EOD!AJ92</f>
        <v>0</v>
      </c>
      <c r="L92">
        <f>NDMC_EOD!AI92+NDMC_EOD!AJ92</f>
        <v>7.33</v>
      </c>
      <c r="M92">
        <f>TPDDL_EOD!AI92+TPDDL_EOD!AJ92</f>
        <v>4.4000000000000004</v>
      </c>
      <c r="N92">
        <f t="shared" si="6"/>
        <v>33</v>
      </c>
      <c r="O92" s="154">
        <f t="shared" si="7"/>
        <v>0</v>
      </c>
      <c r="P92">
        <v>6.6</v>
      </c>
      <c r="Q92">
        <v>14.67</v>
      </c>
      <c r="R92">
        <v>0</v>
      </c>
      <c r="S92">
        <v>7.33</v>
      </c>
      <c r="T92">
        <v>4.4000000000000004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189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189</v>
      </c>
      <c r="G93">
        <f t="shared" si="11"/>
        <v>33</v>
      </c>
      <c r="H93" s="154"/>
      <c r="I93">
        <f>BRPL_EOD!AI93+BRPL_EOD!AJ93</f>
        <v>4.37</v>
      </c>
      <c r="J93">
        <f>BYPL_EOD!AI93+BYPL_EOD!AJ93</f>
        <v>9.7100000000000009</v>
      </c>
      <c r="K93">
        <f>MES_EOD!AI93+MES_EOD!AJ93</f>
        <v>11.16</v>
      </c>
      <c r="L93">
        <f>NDMC_EOD!AI93+NDMC_EOD!AJ93</f>
        <v>4.8499999999999996</v>
      </c>
      <c r="M93">
        <f>TPDDL_EOD!AI93+TPDDL_EOD!AJ93</f>
        <v>2.91</v>
      </c>
      <c r="N93">
        <f t="shared" si="6"/>
        <v>33</v>
      </c>
      <c r="O93" s="154">
        <f t="shared" si="7"/>
        <v>0</v>
      </c>
      <c r="P93">
        <v>4.37</v>
      </c>
      <c r="Q93">
        <v>9.7100000000000009</v>
      </c>
      <c r="R93">
        <v>11.16</v>
      </c>
      <c r="S93">
        <v>4.8499999999999996</v>
      </c>
      <c r="T93">
        <v>2.91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189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189</v>
      </c>
      <c r="G94">
        <f t="shared" si="11"/>
        <v>35</v>
      </c>
      <c r="H94" s="154"/>
      <c r="I94">
        <f>BRPL_EOD!AI94+BRPL_EOD!AJ94</f>
        <v>7</v>
      </c>
      <c r="J94">
        <f>BYPL_EOD!AI94+BYPL_EOD!AJ94</f>
        <v>15.56</v>
      </c>
      <c r="K94">
        <f>MES_EOD!AI94+MES_EOD!AJ94</f>
        <v>0</v>
      </c>
      <c r="L94">
        <f>NDMC_EOD!AI94+NDMC_EOD!AJ94</f>
        <v>7.78</v>
      </c>
      <c r="M94">
        <f>TPDDL_EOD!AI94+TPDDL_EOD!AJ94</f>
        <v>4.67</v>
      </c>
      <c r="N94">
        <f t="shared" si="6"/>
        <v>35.010000000000005</v>
      </c>
      <c r="O94" s="154">
        <f t="shared" si="7"/>
        <v>-1.0000000000005116E-2</v>
      </c>
      <c r="P94">
        <v>6.9980005712653517</v>
      </c>
      <c r="Q94">
        <v>15.555555555555554</v>
      </c>
      <c r="R94">
        <v>0</v>
      </c>
      <c r="S94">
        <v>7.7777777777777768</v>
      </c>
      <c r="T94">
        <v>4.6686660954013135</v>
      </c>
      <c r="U94" s="156">
        <f t="shared" si="8"/>
        <v>34.999999999999993</v>
      </c>
      <c r="V94" s="154">
        <f t="shared" si="9"/>
        <v>0</v>
      </c>
    </row>
    <row r="95" spans="1:22">
      <c r="A95" t="s">
        <v>137</v>
      </c>
      <c r="B95">
        <f>PPCL!D95</f>
        <v>189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189</v>
      </c>
      <c r="G95">
        <f t="shared" si="11"/>
        <v>35</v>
      </c>
      <c r="H95" s="154"/>
      <c r="I95">
        <f>BRPL_EOD!AI95+BRPL_EOD!AJ95</f>
        <v>7</v>
      </c>
      <c r="J95">
        <f>BYPL_EOD!AI95+BYPL_EOD!AJ95</f>
        <v>15.56</v>
      </c>
      <c r="K95">
        <f>MES_EOD!AI95+MES_EOD!AJ95</f>
        <v>0</v>
      </c>
      <c r="L95">
        <f>NDMC_EOD!AI95+NDMC_EOD!AJ95</f>
        <v>7.78</v>
      </c>
      <c r="M95">
        <f>TPDDL_EOD!AI95+TPDDL_EOD!AJ95</f>
        <v>4.67</v>
      </c>
      <c r="N95">
        <f t="shared" si="6"/>
        <v>35.010000000000005</v>
      </c>
      <c r="O95" s="154">
        <f t="shared" si="7"/>
        <v>-1.0000000000005116E-2</v>
      </c>
      <c r="P95">
        <v>6.9980005712653517</v>
      </c>
      <c r="Q95">
        <v>15.555555555555554</v>
      </c>
      <c r="R95">
        <v>0</v>
      </c>
      <c r="S95">
        <v>7.7777777777777768</v>
      </c>
      <c r="T95">
        <v>4.6686660954013135</v>
      </c>
      <c r="U95" s="156">
        <f t="shared" si="8"/>
        <v>34.999999999999993</v>
      </c>
      <c r="V95" s="154">
        <f t="shared" si="9"/>
        <v>0</v>
      </c>
    </row>
    <row r="96" spans="1:22">
      <c r="A96" t="s">
        <v>138</v>
      </c>
      <c r="B96">
        <f>PPCL!D96</f>
        <v>189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189</v>
      </c>
      <c r="G96">
        <f t="shared" si="11"/>
        <v>35</v>
      </c>
      <c r="H96" s="154"/>
      <c r="I96">
        <f>BRPL_EOD!AI96+BRPL_EOD!AJ96</f>
        <v>7</v>
      </c>
      <c r="J96">
        <f>BYPL_EOD!AI96+BYPL_EOD!AJ96</f>
        <v>15.56</v>
      </c>
      <c r="K96">
        <f>MES_EOD!AI96+MES_EOD!AJ96</f>
        <v>0</v>
      </c>
      <c r="L96">
        <f>NDMC_EOD!AI96+NDMC_EOD!AJ96</f>
        <v>7.78</v>
      </c>
      <c r="M96">
        <f>TPDDL_EOD!AI96+TPDDL_EOD!AJ96</f>
        <v>4.67</v>
      </c>
      <c r="N96">
        <f t="shared" si="6"/>
        <v>35.010000000000005</v>
      </c>
      <c r="O96" s="154">
        <f t="shared" si="7"/>
        <v>-1.0000000000005116E-2</v>
      </c>
      <c r="P96">
        <v>6.9980005712653517</v>
      </c>
      <c r="Q96">
        <v>15.555555555555554</v>
      </c>
      <c r="R96">
        <v>0</v>
      </c>
      <c r="S96">
        <v>7.7777777777777768</v>
      </c>
      <c r="T96">
        <v>4.6686660954013135</v>
      </c>
      <c r="U96" s="156">
        <f t="shared" si="8"/>
        <v>34.999999999999993</v>
      </c>
      <c r="V96" s="154">
        <f t="shared" si="9"/>
        <v>0</v>
      </c>
    </row>
    <row r="97" spans="1:22">
      <c r="A97" t="s">
        <v>139</v>
      </c>
      <c r="B97">
        <f>PPCL!D97</f>
        <v>189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189</v>
      </c>
      <c r="G97">
        <f t="shared" si="11"/>
        <v>35</v>
      </c>
      <c r="H97" s="154"/>
      <c r="I97">
        <f>BRPL_EOD!AI97+BRPL_EOD!AJ97</f>
        <v>4.7</v>
      </c>
      <c r="J97">
        <f>BYPL_EOD!AI97+BYPL_EOD!AJ97</f>
        <v>10.45</v>
      </c>
      <c r="K97">
        <f>MES_EOD!AI97+MES_EOD!AJ97</f>
        <v>11.49</v>
      </c>
      <c r="L97">
        <f>NDMC_EOD!AI97+NDMC_EOD!AJ97</f>
        <v>5.22</v>
      </c>
      <c r="M97">
        <f>TPDDL_EOD!AI97+TPDDL_EOD!AJ97</f>
        <v>3.13</v>
      </c>
      <c r="N97">
        <f t="shared" si="6"/>
        <v>34.99</v>
      </c>
      <c r="O97" s="154">
        <f t="shared" si="7"/>
        <v>9.9999999999980105E-3</v>
      </c>
      <c r="P97">
        <v>4.7023828421390848</v>
      </c>
      <c r="Q97">
        <v>10.453411204039517</v>
      </c>
      <c r="R97">
        <v>11.49</v>
      </c>
      <c r="S97">
        <v>5.222601351878831</v>
      </c>
      <c r="T97">
        <v>3.1316046019425641</v>
      </c>
      <c r="U97" s="156">
        <f t="shared" si="8"/>
        <v>34.999999999999993</v>
      </c>
      <c r="V97" s="154">
        <f t="shared" si="9"/>
        <v>0</v>
      </c>
    </row>
    <row r="98" spans="1:22">
      <c r="A98" t="s">
        <v>140</v>
      </c>
      <c r="B98">
        <f>PPCL!D98</f>
        <v>189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189</v>
      </c>
      <c r="G98">
        <f t="shared" si="11"/>
        <v>35</v>
      </c>
      <c r="H98" s="154"/>
      <c r="I98">
        <f>BRPL_EOD!AI98+BRPL_EOD!AJ98</f>
        <v>7</v>
      </c>
      <c r="J98">
        <f>BYPL_EOD!AI98+BYPL_EOD!AJ98</f>
        <v>15.56</v>
      </c>
      <c r="K98">
        <f>MES_EOD!AI98+MES_EOD!AJ98</f>
        <v>0</v>
      </c>
      <c r="L98">
        <f>NDMC_EOD!AI98+NDMC_EOD!AJ98</f>
        <v>7.78</v>
      </c>
      <c r="M98">
        <f>TPDDL_EOD!AI98+TPDDL_EOD!AJ98</f>
        <v>4.67</v>
      </c>
      <c r="N98">
        <f t="shared" si="6"/>
        <v>35.010000000000005</v>
      </c>
      <c r="O98" s="154">
        <f t="shared" si="7"/>
        <v>-1.0000000000005116E-2</v>
      </c>
      <c r="P98">
        <v>6.9980005712653517</v>
      </c>
      <c r="Q98">
        <v>15.555555555555554</v>
      </c>
      <c r="R98">
        <v>0</v>
      </c>
      <c r="S98">
        <v>7.7777777777777768</v>
      </c>
      <c r="T98">
        <v>4.6686660954013135</v>
      </c>
      <c r="U98" s="156">
        <f t="shared" si="8"/>
        <v>34.999999999999993</v>
      </c>
      <c r="V98" s="154">
        <f t="shared" si="9"/>
        <v>0</v>
      </c>
    </row>
    <row r="99" spans="1:22">
      <c r="A99" s="156" t="s">
        <v>350</v>
      </c>
      <c r="B99" s="156">
        <f>SUM(B3:B98)/4000</f>
        <v>4.5449999999999999</v>
      </c>
      <c r="C99" s="156">
        <f t="shared" ref="C99:U99" si="12">SUM(C3:C98)/4000</f>
        <v>0</v>
      </c>
      <c r="D99" s="156">
        <f t="shared" si="12"/>
        <v>0.77749999999999997</v>
      </c>
      <c r="E99" s="156">
        <f t="shared" si="12"/>
        <v>0</v>
      </c>
      <c r="F99" s="156">
        <f t="shared" si="12"/>
        <v>4.5449999999999999</v>
      </c>
      <c r="G99" s="156">
        <f t="shared" si="12"/>
        <v>0.77749999999999997</v>
      </c>
      <c r="H99" s="156"/>
      <c r="I99" s="156">
        <f t="shared" si="12"/>
        <v>0.16485000000000014</v>
      </c>
      <c r="J99" s="156">
        <f t="shared" si="12"/>
        <v>0.30165000000000014</v>
      </c>
      <c r="K99" s="156">
        <f t="shared" si="12"/>
        <v>1.81475E-2</v>
      </c>
      <c r="L99" s="156">
        <f t="shared" si="12"/>
        <v>0.18264500000000006</v>
      </c>
      <c r="M99" s="156">
        <f t="shared" si="12"/>
        <v>0.1101924999999999</v>
      </c>
      <c r="N99" s="156">
        <f t="shared" si="12"/>
        <v>0.77748500000000009</v>
      </c>
      <c r="O99" s="156">
        <f t="shared" si="12"/>
        <v>1.4999999999997015E-5</v>
      </c>
      <c r="P99" s="156">
        <f t="shared" si="12"/>
        <v>0.16485258967608785</v>
      </c>
      <c r="Q99" s="156">
        <f t="shared" si="12"/>
        <v>0.3016571845695965</v>
      </c>
      <c r="R99" s="156">
        <f t="shared" si="12"/>
        <v>1.8148117505491036E-2</v>
      </c>
      <c r="S99" s="156">
        <f t="shared" si="12"/>
        <v>0.18264786394427565</v>
      </c>
      <c r="T99" s="156">
        <f t="shared" si="12"/>
        <v>0.11019424430454938</v>
      </c>
      <c r="U99" s="156">
        <f t="shared" si="12"/>
        <v>0.77749999999999997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35.99</v>
      </c>
      <c r="E3">
        <f>GT!N3</f>
        <v>0</v>
      </c>
      <c r="F3">
        <f>B3+C3</f>
        <v>84</v>
      </c>
      <c r="G3">
        <f>D3+E3-X3</f>
        <v>35.99</v>
      </c>
      <c r="H3" s="154"/>
      <c r="I3">
        <f>BRPL_EOD!AC3+BRPL_EOD!AD3</f>
        <v>8.5299999999999994</v>
      </c>
      <c r="J3">
        <f>BYPL_EOD!AC3+BYPL_EOD!AD3</f>
        <v>16.309999999999999</v>
      </c>
      <c r="K3">
        <f>MES_EOD!AC3+MES_EOD!AD3</f>
        <v>0</v>
      </c>
      <c r="L3">
        <f>NDMC_EOD!AC3+NDMC_EOD!AD3</f>
        <v>1.77</v>
      </c>
      <c r="M3">
        <f>TPDDL_EOD!AC3+TPDDL_EOD!AD3</f>
        <v>9.39</v>
      </c>
      <c r="N3">
        <f t="shared" ref="N3:N66" si="0">SUM(I3:M3)</f>
        <v>36</v>
      </c>
      <c r="O3" s="154">
        <f t="shared" ref="O3:O66" si="1">G3-N3</f>
        <v>-9.9999999999980105E-3</v>
      </c>
      <c r="P3">
        <v>8.5276305555555556</v>
      </c>
      <c r="Q3">
        <v>16.305469444444444</v>
      </c>
      <c r="R3">
        <v>0</v>
      </c>
      <c r="S3">
        <v>1.7695083333333335</v>
      </c>
      <c r="T3">
        <v>9.3873916666666677</v>
      </c>
      <c r="U3" s="156">
        <f t="shared" ref="U3:U66" si="2">SUM(P3:T3)</f>
        <v>35.99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8.5299999999999994</v>
      </c>
      <c r="J4">
        <f>BYPL_EOD!AC4+BYPL_EOD!AD4</f>
        <v>16.309999999999999</v>
      </c>
      <c r="K4">
        <f>MES_EOD!AC4+MES_EOD!AD4</f>
        <v>0</v>
      </c>
      <c r="L4">
        <f>NDMC_EOD!AC4+NDMC_EOD!AD4</f>
        <v>1.77</v>
      </c>
      <c r="M4">
        <f>TPDDL_EOD!AC4+TPDDL_EOD!AD4</f>
        <v>9.39</v>
      </c>
      <c r="N4">
        <f t="shared" si="0"/>
        <v>36</v>
      </c>
      <c r="O4" s="154">
        <f t="shared" si="1"/>
        <v>-0.39999999999999858</v>
      </c>
      <c r="P4">
        <v>8.4352222222222224</v>
      </c>
      <c r="Q4">
        <v>16.128777777777778</v>
      </c>
      <c r="R4">
        <v>0</v>
      </c>
      <c r="S4">
        <v>1.7503333333333335</v>
      </c>
      <c r="T4">
        <v>9.2856666666666676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8.5299999999999994</v>
      </c>
      <c r="J5">
        <f>BYPL_EOD!AC5+BYPL_EOD!AD5</f>
        <v>16.309999999999999</v>
      </c>
      <c r="K5">
        <f>MES_EOD!AC5+MES_EOD!AD5</f>
        <v>0</v>
      </c>
      <c r="L5">
        <f>NDMC_EOD!AC5+NDMC_EOD!AD5</f>
        <v>1.77</v>
      </c>
      <c r="M5">
        <f>TPDDL_EOD!AC5+TPDDL_EOD!AD5</f>
        <v>9.39</v>
      </c>
      <c r="N5">
        <f t="shared" si="0"/>
        <v>36</v>
      </c>
      <c r="O5" s="154">
        <f t="shared" si="1"/>
        <v>-0.39999999999999858</v>
      </c>
      <c r="P5">
        <v>8.4352222222222224</v>
      </c>
      <c r="Q5">
        <v>16.128777777777778</v>
      </c>
      <c r="R5">
        <v>0</v>
      </c>
      <c r="S5">
        <v>1.7503333333333335</v>
      </c>
      <c r="T5">
        <v>9.2856666666666676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8.5299999999999994</v>
      </c>
      <c r="J6">
        <f>BYPL_EOD!AC6+BYPL_EOD!AD6</f>
        <v>16.309999999999999</v>
      </c>
      <c r="K6">
        <f>MES_EOD!AC6+MES_EOD!AD6</f>
        <v>0</v>
      </c>
      <c r="L6">
        <f>NDMC_EOD!AC6+NDMC_EOD!AD6</f>
        <v>1.77</v>
      </c>
      <c r="M6">
        <f>TPDDL_EOD!AC6+TPDDL_EOD!AD6</f>
        <v>9.39</v>
      </c>
      <c r="N6">
        <f t="shared" si="0"/>
        <v>36</v>
      </c>
      <c r="O6" s="154">
        <f t="shared" si="1"/>
        <v>-0.39999999999999858</v>
      </c>
      <c r="P6">
        <v>8.4352222222222224</v>
      </c>
      <c r="Q6">
        <v>16.128777777777778</v>
      </c>
      <c r="R6">
        <v>0</v>
      </c>
      <c r="S6">
        <v>1.7503333333333335</v>
      </c>
      <c r="T6">
        <v>9.2856666666666676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8.5299999999999994</v>
      </c>
      <c r="J7">
        <f>BYPL_EOD!AC7+BYPL_EOD!AD7</f>
        <v>16.309999999999999</v>
      </c>
      <c r="K7">
        <f>MES_EOD!AC7+MES_EOD!AD7</f>
        <v>0</v>
      </c>
      <c r="L7">
        <f>NDMC_EOD!AC7+NDMC_EOD!AD7</f>
        <v>1.77</v>
      </c>
      <c r="M7">
        <f>TPDDL_EOD!AC7+TPDDL_EOD!AD7</f>
        <v>9.39</v>
      </c>
      <c r="N7">
        <f t="shared" si="0"/>
        <v>36</v>
      </c>
      <c r="O7" s="154">
        <f t="shared" si="1"/>
        <v>-0.39999999999999858</v>
      </c>
      <c r="P7">
        <v>8.4352222222222224</v>
      </c>
      <c r="Q7">
        <v>16.128777777777778</v>
      </c>
      <c r="R7">
        <v>0</v>
      </c>
      <c r="S7">
        <v>1.7503333333333335</v>
      </c>
      <c r="T7">
        <v>9.2856666666666676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8.5299999999999994</v>
      </c>
      <c r="J8">
        <f>BYPL_EOD!AC8+BYPL_EOD!AD8</f>
        <v>16.309999999999999</v>
      </c>
      <c r="K8">
        <f>MES_EOD!AC8+MES_EOD!AD8</f>
        <v>0</v>
      </c>
      <c r="L8">
        <f>NDMC_EOD!AC8+NDMC_EOD!AD8</f>
        <v>1.77</v>
      </c>
      <c r="M8">
        <f>TPDDL_EOD!AC8+TPDDL_EOD!AD8</f>
        <v>9.39</v>
      </c>
      <c r="N8">
        <f t="shared" si="0"/>
        <v>36</v>
      </c>
      <c r="O8" s="154">
        <f t="shared" si="1"/>
        <v>-0.39999999999999858</v>
      </c>
      <c r="P8">
        <v>8.4352222222222224</v>
      </c>
      <c r="Q8">
        <v>16.128777777777778</v>
      </c>
      <c r="R8">
        <v>0</v>
      </c>
      <c r="S8">
        <v>1.7503333333333335</v>
      </c>
      <c r="T8">
        <v>9.2856666666666676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9.14</v>
      </c>
      <c r="J9">
        <f>BYPL_EOD!AC9+BYPL_EOD!AD9</f>
        <v>14.91</v>
      </c>
      <c r="K9">
        <f>MES_EOD!AC9+MES_EOD!AD9</f>
        <v>0</v>
      </c>
      <c r="L9">
        <f>NDMC_EOD!AC9+NDMC_EOD!AD9</f>
        <v>1.9</v>
      </c>
      <c r="M9">
        <f>TPDDL_EOD!AC9+TPDDL_EOD!AD9</f>
        <v>10.050000000000001</v>
      </c>
      <c r="N9">
        <f t="shared" si="0"/>
        <v>36</v>
      </c>
      <c r="O9" s="154">
        <f t="shared" si="1"/>
        <v>-0.39999999999999858</v>
      </c>
      <c r="P9">
        <v>9.0384444444444458</v>
      </c>
      <c r="Q9">
        <v>14.744333333333334</v>
      </c>
      <c r="R9">
        <v>0</v>
      </c>
      <c r="S9">
        <v>1.8788888888888888</v>
      </c>
      <c r="T9">
        <v>9.9383333333333344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9.14</v>
      </c>
      <c r="J10">
        <f>BYPL_EOD!AC10+BYPL_EOD!AD10</f>
        <v>14.91</v>
      </c>
      <c r="K10">
        <f>MES_EOD!AC10+MES_EOD!AD10</f>
        <v>0</v>
      </c>
      <c r="L10">
        <f>NDMC_EOD!AC10+NDMC_EOD!AD10</f>
        <v>1.9</v>
      </c>
      <c r="M10">
        <f>TPDDL_EOD!AC10+TPDDL_EOD!AD10</f>
        <v>10.050000000000001</v>
      </c>
      <c r="N10">
        <f t="shared" si="0"/>
        <v>36</v>
      </c>
      <c r="O10" s="154">
        <f t="shared" si="1"/>
        <v>-0.39999999999999858</v>
      </c>
      <c r="P10">
        <v>9.0384444444444458</v>
      </c>
      <c r="Q10">
        <v>14.744333333333334</v>
      </c>
      <c r="R10">
        <v>0</v>
      </c>
      <c r="S10">
        <v>1.8788888888888888</v>
      </c>
      <c r="T10">
        <v>9.9383333333333344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8.5299999999999994</v>
      </c>
      <c r="J11">
        <f>BYPL_EOD!AC11+BYPL_EOD!AD11</f>
        <v>16.309999999999999</v>
      </c>
      <c r="K11">
        <f>MES_EOD!AC11+MES_EOD!AD11</f>
        <v>0</v>
      </c>
      <c r="L11">
        <f>NDMC_EOD!AC11+NDMC_EOD!AD11</f>
        <v>1.77</v>
      </c>
      <c r="M11">
        <f>TPDDL_EOD!AC11+TPDDL_EOD!AD11</f>
        <v>9.39</v>
      </c>
      <c r="N11">
        <f t="shared" si="0"/>
        <v>36</v>
      </c>
      <c r="O11" s="154">
        <f t="shared" si="1"/>
        <v>-0.39999999999999858</v>
      </c>
      <c r="P11">
        <v>8.4352222222222224</v>
      </c>
      <c r="Q11">
        <v>16.128777777777778</v>
      </c>
      <c r="R11">
        <v>0</v>
      </c>
      <c r="S11">
        <v>1.7503333333333335</v>
      </c>
      <c r="T11">
        <v>9.2856666666666676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8.5299999999999994</v>
      </c>
      <c r="J12">
        <f>BYPL_EOD!AC12+BYPL_EOD!AD12</f>
        <v>16.309999999999999</v>
      </c>
      <c r="K12">
        <f>MES_EOD!AC12+MES_EOD!AD12</f>
        <v>0</v>
      </c>
      <c r="L12">
        <f>NDMC_EOD!AC12+NDMC_EOD!AD12</f>
        <v>1.77</v>
      </c>
      <c r="M12">
        <f>TPDDL_EOD!AC12+TPDDL_EOD!AD12</f>
        <v>9.39</v>
      </c>
      <c r="N12">
        <f t="shared" si="0"/>
        <v>36</v>
      </c>
      <c r="O12" s="154">
        <f t="shared" si="1"/>
        <v>-0.39999999999999858</v>
      </c>
      <c r="P12">
        <v>8.4352222222222224</v>
      </c>
      <c r="Q12">
        <v>16.128777777777778</v>
      </c>
      <c r="R12">
        <v>0</v>
      </c>
      <c r="S12">
        <v>1.7503333333333335</v>
      </c>
      <c r="T12">
        <v>9.2856666666666676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8.3000000000000007</v>
      </c>
      <c r="J13">
        <f>BYPL_EOD!AC13+BYPL_EOD!AD13</f>
        <v>15.85</v>
      </c>
      <c r="K13">
        <f>MES_EOD!AC13+MES_EOD!AD13</f>
        <v>0</v>
      </c>
      <c r="L13">
        <f>NDMC_EOD!AC13+NDMC_EOD!AD13</f>
        <v>1.72</v>
      </c>
      <c r="M13">
        <f>TPDDL_EOD!AC13+TPDDL_EOD!AD13</f>
        <v>9.1300000000000008</v>
      </c>
      <c r="N13">
        <f t="shared" si="0"/>
        <v>35</v>
      </c>
      <c r="O13" s="154">
        <f t="shared" si="1"/>
        <v>-0.39999999999999858</v>
      </c>
      <c r="P13">
        <v>8.2051428571428584</v>
      </c>
      <c r="Q13">
        <v>15.668857142857144</v>
      </c>
      <c r="R13">
        <v>0</v>
      </c>
      <c r="S13">
        <v>1.7003428571428572</v>
      </c>
      <c r="T13">
        <v>9.0256571428571437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8.3000000000000007</v>
      </c>
      <c r="J14">
        <f>BYPL_EOD!AC14+BYPL_EOD!AD14</f>
        <v>15.85</v>
      </c>
      <c r="K14">
        <f>MES_EOD!AC14+MES_EOD!AD14</f>
        <v>0</v>
      </c>
      <c r="L14">
        <f>NDMC_EOD!AC14+NDMC_EOD!AD14</f>
        <v>1.72</v>
      </c>
      <c r="M14">
        <f>TPDDL_EOD!AC14+TPDDL_EOD!AD14</f>
        <v>9.1300000000000008</v>
      </c>
      <c r="N14">
        <f t="shared" si="0"/>
        <v>35</v>
      </c>
      <c r="O14" s="154">
        <f t="shared" si="1"/>
        <v>-0.39999999999999858</v>
      </c>
      <c r="P14">
        <v>8.2051428571428584</v>
      </c>
      <c r="Q14">
        <v>15.668857142857144</v>
      </c>
      <c r="R14">
        <v>0</v>
      </c>
      <c r="S14">
        <v>1.7003428571428572</v>
      </c>
      <c r="T14">
        <v>9.0256571428571437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8.3000000000000007</v>
      </c>
      <c r="J15">
        <f>BYPL_EOD!AC15+BYPL_EOD!AD15</f>
        <v>15.85</v>
      </c>
      <c r="K15">
        <f>MES_EOD!AC15+MES_EOD!AD15</f>
        <v>0</v>
      </c>
      <c r="L15">
        <f>NDMC_EOD!AC15+NDMC_EOD!AD15</f>
        <v>1.72</v>
      </c>
      <c r="M15">
        <f>TPDDL_EOD!AC15+TPDDL_EOD!AD15</f>
        <v>9.1300000000000008</v>
      </c>
      <c r="N15">
        <f t="shared" si="0"/>
        <v>35</v>
      </c>
      <c r="O15" s="154">
        <f t="shared" si="1"/>
        <v>-0.39999999999999858</v>
      </c>
      <c r="P15">
        <v>8.2051428571428584</v>
      </c>
      <c r="Q15">
        <v>15.668857142857144</v>
      </c>
      <c r="R15">
        <v>0</v>
      </c>
      <c r="S15">
        <v>1.7003428571428572</v>
      </c>
      <c r="T15">
        <v>9.0256571428571437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8.3000000000000007</v>
      </c>
      <c r="J16">
        <f>BYPL_EOD!AC16+BYPL_EOD!AD16</f>
        <v>15.85</v>
      </c>
      <c r="K16">
        <f>MES_EOD!AC16+MES_EOD!AD16</f>
        <v>0</v>
      </c>
      <c r="L16">
        <f>NDMC_EOD!AC16+NDMC_EOD!AD16</f>
        <v>1.72</v>
      </c>
      <c r="M16">
        <f>TPDDL_EOD!AC16+TPDDL_EOD!AD16</f>
        <v>9.1300000000000008</v>
      </c>
      <c r="N16">
        <f t="shared" si="0"/>
        <v>35</v>
      </c>
      <c r="O16" s="154">
        <f t="shared" si="1"/>
        <v>-0.39999999999999858</v>
      </c>
      <c r="P16">
        <v>8.2051428571428584</v>
      </c>
      <c r="Q16">
        <v>15.668857142857144</v>
      </c>
      <c r="R16">
        <v>0</v>
      </c>
      <c r="S16">
        <v>1.7003428571428572</v>
      </c>
      <c r="T16">
        <v>9.0256571428571437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8.3000000000000007</v>
      </c>
      <c r="J17">
        <f>BYPL_EOD!AC17+BYPL_EOD!AD17</f>
        <v>15.85</v>
      </c>
      <c r="K17">
        <f>MES_EOD!AC17+MES_EOD!AD17</f>
        <v>0</v>
      </c>
      <c r="L17">
        <f>NDMC_EOD!AC17+NDMC_EOD!AD17</f>
        <v>1.72</v>
      </c>
      <c r="M17">
        <f>TPDDL_EOD!AC17+TPDDL_EOD!AD17</f>
        <v>9.1300000000000008</v>
      </c>
      <c r="N17">
        <f t="shared" si="0"/>
        <v>35</v>
      </c>
      <c r="O17" s="154">
        <f t="shared" si="1"/>
        <v>-0.39999999999999858</v>
      </c>
      <c r="P17">
        <v>8.2051428571428584</v>
      </c>
      <c r="Q17">
        <v>15.668857142857144</v>
      </c>
      <c r="R17">
        <v>0</v>
      </c>
      <c r="S17">
        <v>1.7003428571428572</v>
      </c>
      <c r="T17">
        <v>9.0256571428571437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8.3000000000000007</v>
      </c>
      <c r="J18">
        <f>BYPL_EOD!AC18+BYPL_EOD!AD18</f>
        <v>15.85</v>
      </c>
      <c r="K18">
        <f>MES_EOD!AC18+MES_EOD!AD18</f>
        <v>0</v>
      </c>
      <c r="L18">
        <f>NDMC_EOD!AC18+NDMC_EOD!AD18</f>
        <v>1.72</v>
      </c>
      <c r="M18">
        <f>TPDDL_EOD!AC18+TPDDL_EOD!AD18</f>
        <v>9.1300000000000008</v>
      </c>
      <c r="N18">
        <f t="shared" si="0"/>
        <v>35</v>
      </c>
      <c r="O18" s="154">
        <f t="shared" si="1"/>
        <v>-0.39999999999999858</v>
      </c>
      <c r="P18">
        <v>8.2051428571428584</v>
      </c>
      <c r="Q18">
        <v>15.668857142857144</v>
      </c>
      <c r="R18">
        <v>0</v>
      </c>
      <c r="S18">
        <v>1.7003428571428572</v>
      </c>
      <c r="T18">
        <v>9.0256571428571437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8.3000000000000007</v>
      </c>
      <c r="J19">
        <f>BYPL_EOD!AC19+BYPL_EOD!AD19</f>
        <v>15.85</v>
      </c>
      <c r="K19">
        <f>MES_EOD!AC19+MES_EOD!AD19</f>
        <v>0</v>
      </c>
      <c r="L19">
        <f>NDMC_EOD!AC19+NDMC_EOD!AD19</f>
        <v>1.72</v>
      </c>
      <c r="M19">
        <f>TPDDL_EOD!AC19+TPDDL_EOD!AD19</f>
        <v>9.1300000000000008</v>
      </c>
      <c r="N19">
        <f t="shared" si="0"/>
        <v>35</v>
      </c>
      <c r="O19" s="154">
        <f t="shared" si="1"/>
        <v>-0.39999999999999858</v>
      </c>
      <c r="P19">
        <v>8.2051428571428584</v>
      </c>
      <c r="Q19">
        <v>15.668857142857144</v>
      </c>
      <c r="R19">
        <v>0</v>
      </c>
      <c r="S19">
        <v>1.7003428571428572</v>
      </c>
      <c r="T19">
        <v>9.0256571428571437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8.3000000000000007</v>
      </c>
      <c r="J20">
        <f>BYPL_EOD!AC20+BYPL_EOD!AD20</f>
        <v>15.85</v>
      </c>
      <c r="K20">
        <f>MES_EOD!AC20+MES_EOD!AD20</f>
        <v>0</v>
      </c>
      <c r="L20">
        <f>NDMC_EOD!AC20+NDMC_EOD!AD20</f>
        <v>1.72</v>
      </c>
      <c r="M20">
        <f>TPDDL_EOD!AC20+TPDDL_EOD!AD20</f>
        <v>9.1300000000000008</v>
      </c>
      <c r="N20">
        <f t="shared" si="0"/>
        <v>35</v>
      </c>
      <c r="O20" s="154">
        <f t="shared" si="1"/>
        <v>-0.39999999999999858</v>
      </c>
      <c r="P20">
        <v>8.2051428571428584</v>
      </c>
      <c r="Q20">
        <v>15.668857142857144</v>
      </c>
      <c r="R20">
        <v>0</v>
      </c>
      <c r="S20">
        <v>1.7003428571428572</v>
      </c>
      <c r="T20">
        <v>9.0256571428571437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8.5299999999999994</v>
      </c>
      <c r="J21">
        <f>BYPL_EOD!AC21+BYPL_EOD!AD21</f>
        <v>16.309999999999999</v>
      </c>
      <c r="K21">
        <f>MES_EOD!AC21+MES_EOD!AD21</f>
        <v>0</v>
      </c>
      <c r="L21">
        <f>NDMC_EOD!AC21+NDMC_EOD!AD21</f>
        <v>1.77</v>
      </c>
      <c r="M21">
        <f>TPDDL_EOD!AC21+TPDDL_EOD!AD21</f>
        <v>9.39</v>
      </c>
      <c r="N21">
        <f t="shared" si="0"/>
        <v>36</v>
      </c>
      <c r="O21" s="154">
        <f t="shared" si="1"/>
        <v>-0.39999999999999858</v>
      </c>
      <c r="P21">
        <v>8.4352222222222224</v>
      </c>
      <c r="Q21">
        <v>16.128777777777778</v>
      </c>
      <c r="R21">
        <v>0</v>
      </c>
      <c r="S21">
        <v>1.7503333333333335</v>
      </c>
      <c r="T21">
        <v>9.2856666666666676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8.5299999999999994</v>
      </c>
      <c r="J22">
        <f>BYPL_EOD!AC22+BYPL_EOD!AD22</f>
        <v>16.309999999999999</v>
      </c>
      <c r="K22">
        <f>MES_EOD!AC22+MES_EOD!AD22</f>
        <v>0</v>
      </c>
      <c r="L22">
        <f>NDMC_EOD!AC22+NDMC_EOD!AD22</f>
        <v>1.77</v>
      </c>
      <c r="M22">
        <f>TPDDL_EOD!AC22+TPDDL_EOD!AD22</f>
        <v>9.39</v>
      </c>
      <c r="N22">
        <f t="shared" si="0"/>
        <v>36</v>
      </c>
      <c r="O22" s="154">
        <f t="shared" si="1"/>
        <v>-0.39999999999999858</v>
      </c>
      <c r="P22">
        <v>8.4352222222222224</v>
      </c>
      <c r="Q22">
        <v>16.128777777777778</v>
      </c>
      <c r="R22">
        <v>0</v>
      </c>
      <c r="S22">
        <v>1.7503333333333335</v>
      </c>
      <c r="T22">
        <v>9.2856666666666676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8.5299999999999994</v>
      </c>
      <c r="J23">
        <f>BYPL_EOD!AC23+BYPL_EOD!AD23</f>
        <v>16.309999999999999</v>
      </c>
      <c r="K23">
        <f>MES_EOD!AC23+MES_EOD!AD23</f>
        <v>0</v>
      </c>
      <c r="L23">
        <f>NDMC_EOD!AC23+NDMC_EOD!AD23</f>
        <v>1.77</v>
      </c>
      <c r="M23">
        <f>TPDDL_EOD!AC23+TPDDL_EOD!AD23</f>
        <v>9.39</v>
      </c>
      <c r="N23">
        <f t="shared" si="0"/>
        <v>36</v>
      </c>
      <c r="O23" s="154">
        <f t="shared" si="1"/>
        <v>-0.39999999999999858</v>
      </c>
      <c r="P23">
        <v>8.4352222222222224</v>
      </c>
      <c r="Q23">
        <v>16.128777777777778</v>
      </c>
      <c r="R23">
        <v>0</v>
      </c>
      <c r="S23">
        <v>1.7503333333333335</v>
      </c>
      <c r="T23">
        <v>9.2856666666666676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8.5299999999999994</v>
      </c>
      <c r="J24">
        <f>BYPL_EOD!AC24+BYPL_EOD!AD24</f>
        <v>16.309999999999999</v>
      </c>
      <c r="K24">
        <f>MES_EOD!AC24+MES_EOD!AD24</f>
        <v>0</v>
      </c>
      <c r="L24">
        <f>NDMC_EOD!AC24+NDMC_EOD!AD24</f>
        <v>1.77</v>
      </c>
      <c r="M24">
        <f>TPDDL_EOD!AC24+TPDDL_EOD!AD24</f>
        <v>9.39</v>
      </c>
      <c r="N24">
        <f t="shared" si="0"/>
        <v>36</v>
      </c>
      <c r="O24" s="154">
        <f t="shared" si="1"/>
        <v>-0.39999999999999858</v>
      </c>
      <c r="P24">
        <v>8.4352222222222224</v>
      </c>
      <c r="Q24">
        <v>16.128777777777778</v>
      </c>
      <c r="R24">
        <v>0</v>
      </c>
      <c r="S24">
        <v>1.7503333333333335</v>
      </c>
      <c r="T24">
        <v>9.2856666666666676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8.5299999999999994</v>
      </c>
      <c r="J25">
        <f>BYPL_EOD!AC25+BYPL_EOD!AD25</f>
        <v>16.309999999999999</v>
      </c>
      <c r="K25">
        <f>MES_EOD!AC25+MES_EOD!AD25</f>
        <v>0</v>
      </c>
      <c r="L25">
        <f>NDMC_EOD!AC25+NDMC_EOD!AD25</f>
        <v>1.77</v>
      </c>
      <c r="M25">
        <f>TPDDL_EOD!AC25+TPDDL_EOD!AD25</f>
        <v>9.39</v>
      </c>
      <c r="N25">
        <f t="shared" si="0"/>
        <v>36</v>
      </c>
      <c r="O25" s="154">
        <f t="shared" si="1"/>
        <v>-0.39999999999999858</v>
      </c>
      <c r="P25">
        <v>8.4352222222222224</v>
      </c>
      <c r="Q25">
        <v>16.128777777777778</v>
      </c>
      <c r="R25">
        <v>0</v>
      </c>
      <c r="S25">
        <v>1.7503333333333335</v>
      </c>
      <c r="T25">
        <v>9.2856666666666676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8.5299999999999994</v>
      </c>
      <c r="J26">
        <f>BYPL_EOD!AC26+BYPL_EOD!AD26</f>
        <v>16.309999999999999</v>
      </c>
      <c r="K26">
        <f>MES_EOD!AC26+MES_EOD!AD26</f>
        <v>0</v>
      </c>
      <c r="L26">
        <f>NDMC_EOD!AC26+NDMC_EOD!AD26</f>
        <v>1.77</v>
      </c>
      <c r="M26">
        <f>TPDDL_EOD!AC26+TPDDL_EOD!AD26</f>
        <v>9.39</v>
      </c>
      <c r="N26">
        <f t="shared" si="0"/>
        <v>36</v>
      </c>
      <c r="O26" s="154">
        <f t="shared" si="1"/>
        <v>-0.39999999999999858</v>
      </c>
      <c r="P26">
        <v>8.4352222222222224</v>
      </c>
      <c r="Q26">
        <v>16.128777777777778</v>
      </c>
      <c r="R26">
        <v>0</v>
      </c>
      <c r="S26">
        <v>1.7503333333333335</v>
      </c>
      <c r="T26">
        <v>9.2856666666666676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8.5299999999999994</v>
      </c>
      <c r="J27">
        <f>BYPL_EOD!AC27+BYPL_EOD!AD27</f>
        <v>16.309999999999999</v>
      </c>
      <c r="K27">
        <f>MES_EOD!AC27+MES_EOD!AD27</f>
        <v>0</v>
      </c>
      <c r="L27">
        <f>NDMC_EOD!AC27+NDMC_EOD!AD27</f>
        <v>1.77</v>
      </c>
      <c r="M27">
        <f>TPDDL_EOD!AC27+TPDDL_EOD!AD27</f>
        <v>9.39</v>
      </c>
      <c r="N27">
        <f t="shared" si="0"/>
        <v>36</v>
      </c>
      <c r="O27" s="154">
        <f t="shared" si="1"/>
        <v>-0.39999999999999858</v>
      </c>
      <c r="P27">
        <v>8.4352222222222224</v>
      </c>
      <c r="Q27">
        <v>16.128777777777778</v>
      </c>
      <c r="R27">
        <v>0</v>
      </c>
      <c r="S27">
        <v>1.7503333333333335</v>
      </c>
      <c r="T27">
        <v>9.2856666666666676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8.5299999999999994</v>
      </c>
      <c r="J28">
        <f>BYPL_EOD!AC28+BYPL_EOD!AD28</f>
        <v>16.309999999999999</v>
      </c>
      <c r="K28">
        <f>MES_EOD!AC28+MES_EOD!AD28</f>
        <v>0</v>
      </c>
      <c r="L28">
        <f>NDMC_EOD!AC28+NDMC_EOD!AD28</f>
        <v>1.77</v>
      </c>
      <c r="M28">
        <f>TPDDL_EOD!AC28+TPDDL_EOD!AD28</f>
        <v>9.39</v>
      </c>
      <c r="N28">
        <f t="shared" si="0"/>
        <v>36</v>
      </c>
      <c r="O28" s="154">
        <f t="shared" si="1"/>
        <v>-0.39999999999999858</v>
      </c>
      <c r="P28">
        <v>8.4352222222222224</v>
      </c>
      <c r="Q28">
        <v>16.128777777777778</v>
      </c>
      <c r="R28">
        <v>0</v>
      </c>
      <c r="S28">
        <v>1.7503333333333335</v>
      </c>
      <c r="T28">
        <v>9.2856666666666676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8.5299999999999994</v>
      </c>
      <c r="J29">
        <f>BYPL_EOD!AC29+BYPL_EOD!AD29</f>
        <v>16.309999999999999</v>
      </c>
      <c r="K29">
        <f>MES_EOD!AC29+MES_EOD!AD29</f>
        <v>0</v>
      </c>
      <c r="L29">
        <f>NDMC_EOD!AC29+NDMC_EOD!AD29</f>
        <v>1.77</v>
      </c>
      <c r="M29">
        <f>TPDDL_EOD!AC29+TPDDL_EOD!AD29</f>
        <v>9.39</v>
      </c>
      <c r="N29">
        <f t="shared" si="0"/>
        <v>36</v>
      </c>
      <c r="O29" s="154">
        <f t="shared" si="1"/>
        <v>-0.39999999999999858</v>
      </c>
      <c r="P29">
        <v>8.4352222222222224</v>
      </c>
      <c r="Q29">
        <v>16.128777777777778</v>
      </c>
      <c r="R29">
        <v>0</v>
      </c>
      <c r="S29">
        <v>1.7503333333333335</v>
      </c>
      <c r="T29">
        <v>9.2856666666666676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8.5299999999999994</v>
      </c>
      <c r="J30">
        <f>BYPL_EOD!AC30+BYPL_EOD!AD30</f>
        <v>16.309999999999999</v>
      </c>
      <c r="K30">
        <f>MES_EOD!AC30+MES_EOD!AD30</f>
        <v>0</v>
      </c>
      <c r="L30">
        <f>NDMC_EOD!AC30+NDMC_EOD!AD30</f>
        <v>1.77</v>
      </c>
      <c r="M30">
        <f>TPDDL_EOD!AC30+TPDDL_EOD!AD30</f>
        <v>9.39</v>
      </c>
      <c r="N30">
        <f t="shared" si="0"/>
        <v>36</v>
      </c>
      <c r="O30" s="154">
        <f t="shared" si="1"/>
        <v>-0.39999999999999858</v>
      </c>
      <c r="P30">
        <v>8.4352222222222224</v>
      </c>
      <c r="Q30">
        <v>16.128777777777778</v>
      </c>
      <c r="R30">
        <v>0</v>
      </c>
      <c r="S30">
        <v>1.7503333333333335</v>
      </c>
      <c r="T30">
        <v>9.2856666666666676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8.5299999999999994</v>
      </c>
      <c r="J31">
        <f>BYPL_EOD!AC31+BYPL_EOD!AD31</f>
        <v>16.309999999999999</v>
      </c>
      <c r="K31">
        <f>MES_EOD!AC31+MES_EOD!AD31</f>
        <v>0</v>
      </c>
      <c r="L31">
        <f>NDMC_EOD!AC31+NDMC_EOD!AD31</f>
        <v>1.77</v>
      </c>
      <c r="M31">
        <f>TPDDL_EOD!AC31+TPDDL_EOD!AD31</f>
        <v>9.39</v>
      </c>
      <c r="N31">
        <f t="shared" si="0"/>
        <v>36</v>
      </c>
      <c r="O31" s="154">
        <f t="shared" si="1"/>
        <v>-0.39999999999999858</v>
      </c>
      <c r="P31">
        <v>8.4352222222222224</v>
      </c>
      <c r="Q31">
        <v>16.128777777777778</v>
      </c>
      <c r="R31">
        <v>0</v>
      </c>
      <c r="S31">
        <v>1.7503333333333335</v>
      </c>
      <c r="T31">
        <v>9.2856666666666676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8.5299999999999994</v>
      </c>
      <c r="J32">
        <f>BYPL_EOD!AC32+BYPL_EOD!AD32</f>
        <v>16.309999999999999</v>
      </c>
      <c r="K32">
        <f>MES_EOD!AC32+MES_EOD!AD32</f>
        <v>0</v>
      </c>
      <c r="L32">
        <f>NDMC_EOD!AC32+NDMC_EOD!AD32</f>
        <v>1.77</v>
      </c>
      <c r="M32">
        <f>TPDDL_EOD!AC32+TPDDL_EOD!AD32</f>
        <v>9.39</v>
      </c>
      <c r="N32">
        <f t="shared" si="0"/>
        <v>36</v>
      </c>
      <c r="O32" s="154">
        <f t="shared" si="1"/>
        <v>-0.39999999999999858</v>
      </c>
      <c r="P32">
        <v>8.4352222222222224</v>
      </c>
      <c r="Q32">
        <v>16.128777777777778</v>
      </c>
      <c r="R32">
        <v>0</v>
      </c>
      <c r="S32">
        <v>1.7503333333333335</v>
      </c>
      <c r="T32">
        <v>9.2856666666666676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8.3000000000000007</v>
      </c>
      <c r="J33">
        <f>BYPL_EOD!AC33+BYPL_EOD!AD33</f>
        <v>15.85</v>
      </c>
      <c r="K33">
        <f>MES_EOD!AC33+MES_EOD!AD33</f>
        <v>0</v>
      </c>
      <c r="L33">
        <f>NDMC_EOD!AC33+NDMC_EOD!AD33</f>
        <v>1.72</v>
      </c>
      <c r="M33">
        <f>TPDDL_EOD!AC33+TPDDL_EOD!AD33</f>
        <v>9.1300000000000008</v>
      </c>
      <c r="N33">
        <f t="shared" si="0"/>
        <v>35</v>
      </c>
      <c r="O33" s="154">
        <f t="shared" si="1"/>
        <v>-0.39999999999999858</v>
      </c>
      <c r="P33">
        <v>8.2051428571428584</v>
      </c>
      <c r="Q33">
        <v>15.668857142857144</v>
      </c>
      <c r="R33">
        <v>0</v>
      </c>
      <c r="S33">
        <v>1.7003428571428572</v>
      </c>
      <c r="T33">
        <v>9.0256571428571437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34.64</v>
      </c>
      <c r="O34" s="154">
        <f t="shared" si="1"/>
        <v>-3.9999999999999147E-2</v>
      </c>
      <c r="P34">
        <v>13.91391454965358</v>
      </c>
      <c r="Q34">
        <v>7.621189376443418</v>
      </c>
      <c r="R34">
        <v>0</v>
      </c>
      <c r="S34">
        <v>2.0775981524249425</v>
      </c>
      <c r="T34">
        <v>10.98729792147806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13.93</v>
      </c>
      <c r="J35">
        <f>BYPL_EOD!AC35+BYPL_EOD!AD35</f>
        <v>7.63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34.64</v>
      </c>
      <c r="O35" s="154">
        <f t="shared" si="1"/>
        <v>-3.9999999999999147E-2</v>
      </c>
      <c r="P35">
        <v>13.91391454965358</v>
      </c>
      <c r="Q35">
        <v>7.621189376443418</v>
      </c>
      <c r="R35">
        <v>0</v>
      </c>
      <c r="S35">
        <v>2.0775981524249425</v>
      </c>
      <c r="T35">
        <v>10.98729792147806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13.93</v>
      </c>
      <c r="J36">
        <f>BYPL_EOD!AC36+BYPL_EOD!AD36</f>
        <v>7.63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34.64</v>
      </c>
      <c r="O36" s="154">
        <f t="shared" si="1"/>
        <v>-3.9999999999999147E-2</v>
      </c>
      <c r="P36">
        <v>13.91391454965358</v>
      </c>
      <c r="Q36">
        <v>7.621189376443418</v>
      </c>
      <c r="R36">
        <v>0</v>
      </c>
      <c r="S36">
        <v>2.0775981524249425</v>
      </c>
      <c r="T36">
        <v>10.98729792147806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13.56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34.64</v>
      </c>
      <c r="O37" s="154">
        <f t="shared" si="1"/>
        <v>-3.9999999999999147E-2</v>
      </c>
      <c r="P37">
        <v>13.544341801385682</v>
      </c>
      <c r="Q37">
        <v>7.990762124711317</v>
      </c>
      <c r="R37">
        <v>0</v>
      </c>
      <c r="S37">
        <v>2.0775981524249425</v>
      </c>
      <c r="T37">
        <v>10.98729792147806</v>
      </c>
      <c r="U37" s="156">
        <f t="shared" si="2"/>
        <v>34.600000000000009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13.56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34.64</v>
      </c>
      <c r="O38" s="154">
        <f t="shared" si="1"/>
        <v>-3.9999999999999147E-2</v>
      </c>
      <c r="P38">
        <v>13.544341801385682</v>
      </c>
      <c r="Q38">
        <v>7.990762124711317</v>
      </c>
      <c r="R38">
        <v>0</v>
      </c>
      <c r="S38">
        <v>2.0775981524249425</v>
      </c>
      <c r="T38">
        <v>10.98729792147806</v>
      </c>
      <c r="U38" s="156">
        <f t="shared" si="2"/>
        <v>34.600000000000009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13.56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34.64</v>
      </c>
      <c r="O39" s="154">
        <f t="shared" si="1"/>
        <v>-0.34000000000000341</v>
      </c>
      <c r="P39">
        <v>13.42690531177829</v>
      </c>
      <c r="Q39">
        <v>7.9214780600461889</v>
      </c>
      <c r="R39">
        <v>0</v>
      </c>
      <c r="S39">
        <v>2.0595842956120092</v>
      </c>
      <c r="T39">
        <v>10.89203233256351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13.56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34.64</v>
      </c>
      <c r="O40" s="154">
        <f t="shared" si="1"/>
        <v>-0.34000000000000341</v>
      </c>
      <c r="P40">
        <v>13.42690531177829</v>
      </c>
      <c r="Q40">
        <v>7.9214780600461889</v>
      </c>
      <c r="R40">
        <v>0</v>
      </c>
      <c r="S40">
        <v>2.0595842956120092</v>
      </c>
      <c r="T40">
        <v>10.89203233256351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13.56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34.64</v>
      </c>
      <c r="O41" s="154">
        <f t="shared" si="1"/>
        <v>-0.34000000000000341</v>
      </c>
      <c r="P41">
        <v>13.42690531177829</v>
      </c>
      <c r="Q41">
        <v>7.9214780600461889</v>
      </c>
      <c r="R41">
        <v>0</v>
      </c>
      <c r="S41">
        <v>2.0595842956120092</v>
      </c>
      <c r="T41">
        <v>10.89203233256351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13.56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34.64</v>
      </c>
      <c r="O42" s="154">
        <f t="shared" si="1"/>
        <v>-0.34000000000000341</v>
      </c>
      <c r="P42">
        <v>13.42690531177829</v>
      </c>
      <c r="Q42">
        <v>7.9214780600461889</v>
      </c>
      <c r="R42">
        <v>0</v>
      </c>
      <c r="S42">
        <v>2.0595842956120092</v>
      </c>
      <c r="T42">
        <v>10.89203233256351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12.59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33.67</v>
      </c>
      <c r="O43" s="154">
        <f t="shared" si="1"/>
        <v>-0.37000000000000455</v>
      </c>
      <c r="P43">
        <v>12.45164835164835</v>
      </c>
      <c r="Q43">
        <v>7.9120879120879106</v>
      </c>
      <c r="R43">
        <v>0</v>
      </c>
      <c r="S43">
        <v>2.0571428571428569</v>
      </c>
      <c r="T43">
        <v>10.879120879120878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12.59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33.67</v>
      </c>
      <c r="O44" s="154">
        <f t="shared" si="1"/>
        <v>-0.37000000000000455</v>
      </c>
      <c r="P44">
        <v>12.45164835164835</v>
      </c>
      <c r="Q44">
        <v>7.9120879120879106</v>
      </c>
      <c r="R44">
        <v>0</v>
      </c>
      <c r="S44">
        <v>2.0571428571428569</v>
      </c>
      <c r="T44">
        <v>10.879120879120878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12.59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33.67</v>
      </c>
      <c r="O45" s="154">
        <f t="shared" si="1"/>
        <v>-0.37000000000000455</v>
      </c>
      <c r="P45">
        <v>12.45164835164835</v>
      </c>
      <c r="Q45">
        <v>7.9120879120879106</v>
      </c>
      <c r="R45">
        <v>0</v>
      </c>
      <c r="S45">
        <v>2.0571428571428569</v>
      </c>
      <c r="T45">
        <v>10.879120879120878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12.59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33.67</v>
      </c>
      <c r="O46" s="154">
        <f t="shared" si="1"/>
        <v>-0.37000000000000455</v>
      </c>
      <c r="P46">
        <v>12.45164835164835</v>
      </c>
      <c r="Q46">
        <v>7.9120879120879106</v>
      </c>
      <c r="R46">
        <v>0</v>
      </c>
      <c r="S46">
        <v>2.0571428571428569</v>
      </c>
      <c r="T46">
        <v>10.879120879120878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12.59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33.67</v>
      </c>
      <c r="O47" s="154">
        <f t="shared" si="1"/>
        <v>-0.37000000000000455</v>
      </c>
      <c r="P47">
        <v>12.45164835164835</v>
      </c>
      <c r="Q47">
        <v>7.9120879120879106</v>
      </c>
      <c r="R47">
        <v>0</v>
      </c>
      <c r="S47">
        <v>2.0571428571428569</v>
      </c>
      <c r="T47">
        <v>10.879120879120878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12.59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33.67</v>
      </c>
      <c r="O48" s="154">
        <f t="shared" si="1"/>
        <v>-0.37000000000000455</v>
      </c>
      <c r="P48">
        <v>12.45164835164835</v>
      </c>
      <c r="Q48">
        <v>7.9120879120879106</v>
      </c>
      <c r="R48">
        <v>0</v>
      </c>
      <c r="S48">
        <v>2.0571428571428569</v>
      </c>
      <c r="T48">
        <v>10.879120879120878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12.59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33.67</v>
      </c>
      <c r="O49" s="154">
        <f t="shared" si="1"/>
        <v>-0.37000000000000455</v>
      </c>
      <c r="P49">
        <v>12.45164835164835</v>
      </c>
      <c r="Q49">
        <v>7.9120879120879106</v>
      </c>
      <c r="R49">
        <v>0</v>
      </c>
      <c r="S49">
        <v>2.0571428571428569</v>
      </c>
      <c r="T49">
        <v>10.879120879120878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33.67</v>
      </c>
      <c r="O50" s="154">
        <f t="shared" si="1"/>
        <v>-0.37000000000000455</v>
      </c>
      <c r="P50">
        <v>12.45164835164835</v>
      </c>
      <c r="Q50">
        <v>7.9120879120879106</v>
      </c>
      <c r="R50">
        <v>0</v>
      </c>
      <c r="S50">
        <v>2.0571428571428569</v>
      </c>
      <c r="T50">
        <v>10.879120879120878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33.67</v>
      </c>
      <c r="O51" s="154">
        <f t="shared" si="1"/>
        <v>-0.37000000000000455</v>
      </c>
      <c r="P51">
        <v>12.45164835164835</v>
      </c>
      <c r="Q51">
        <v>7.9120879120879106</v>
      </c>
      <c r="R51">
        <v>0</v>
      </c>
      <c r="S51">
        <v>2.0571428571428569</v>
      </c>
      <c r="T51">
        <v>10.879120879120878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33.67</v>
      </c>
      <c r="O52" s="154">
        <f t="shared" si="1"/>
        <v>-0.37000000000000455</v>
      </c>
      <c r="P52">
        <v>12.45164835164835</v>
      </c>
      <c r="Q52">
        <v>7.9120879120879106</v>
      </c>
      <c r="R52">
        <v>0</v>
      </c>
      <c r="S52">
        <v>2.0571428571428569</v>
      </c>
      <c r="T52">
        <v>10.879120879120878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12.59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33.67</v>
      </c>
      <c r="O53" s="154">
        <f t="shared" si="1"/>
        <v>-0.37000000000000455</v>
      </c>
      <c r="P53">
        <v>12.45164835164835</v>
      </c>
      <c r="Q53">
        <v>7.9120879120879106</v>
      </c>
      <c r="R53">
        <v>0</v>
      </c>
      <c r="S53">
        <v>2.0571428571428569</v>
      </c>
      <c r="T53">
        <v>10.879120879120878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33.67</v>
      </c>
      <c r="O54" s="154">
        <f t="shared" si="1"/>
        <v>-0.37000000000000455</v>
      </c>
      <c r="P54">
        <v>12.45164835164835</v>
      </c>
      <c r="Q54">
        <v>7.9120879120879106</v>
      </c>
      <c r="R54">
        <v>0</v>
      </c>
      <c r="S54">
        <v>2.0571428571428569</v>
      </c>
      <c r="T54">
        <v>10.879120879120878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8.5299999999999994</v>
      </c>
      <c r="J55">
        <f>BYPL_EOD!AC55+BYPL_EOD!AD55</f>
        <v>16.309999999999999</v>
      </c>
      <c r="K55">
        <f>MES_EOD!AC55+MES_EOD!AD55</f>
        <v>0</v>
      </c>
      <c r="L55">
        <f>NDMC_EOD!AC55+NDMC_EOD!AD55</f>
        <v>1.77</v>
      </c>
      <c r="M55">
        <f>TPDDL_EOD!AC55+TPDDL_EOD!AD55</f>
        <v>9.39</v>
      </c>
      <c r="N55">
        <f t="shared" si="0"/>
        <v>36</v>
      </c>
      <c r="O55" s="154">
        <f t="shared" si="1"/>
        <v>-0.70000000000000284</v>
      </c>
      <c r="P55">
        <v>8.3641388888888883</v>
      </c>
      <c r="Q55">
        <v>15.992861111111109</v>
      </c>
      <c r="R55">
        <v>0</v>
      </c>
      <c r="S55">
        <v>1.7355833333333333</v>
      </c>
      <c r="T55">
        <v>9.207416666666667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8.5299999999999994</v>
      </c>
      <c r="J56">
        <f>BYPL_EOD!AC56+BYPL_EOD!AD56</f>
        <v>16.309999999999999</v>
      </c>
      <c r="K56">
        <f>MES_EOD!AC56+MES_EOD!AD56</f>
        <v>0</v>
      </c>
      <c r="L56">
        <f>NDMC_EOD!AC56+NDMC_EOD!AD56</f>
        <v>1.77</v>
      </c>
      <c r="M56">
        <f>TPDDL_EOD!AC56+TPDDL_EOD!AD56</f>
        <v>9.39</v>
      </c>
      <c r="N56">
        <f t="shared" si="0"/>
        <v>36</v>
      </c>
      <c r="O56" s="154">
        <f t="shared" si="1"/>
        <v>-0.70000000000000284</v>
      </c>
      <c r="P56">
        <v>8.3641388888888883</v>
      </c>
      <c r="Q56">
        <v>15.992861111111109</v>
      </c>
      <c r="R56">
        <v>0</v>
      </c>
      <c r="S56">
        <v>1.7355833333333333</v>
      </c>
      <c r="T56">
        <v>9.207416666666667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14.54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35.619999999999997</v>
      </c>
      <c r="O57" s="154">
        <f t="shared" si="1"/>
        <v>-0.32000000000000028</v>
      </c>
      <c r="P57">
        <v>14.409376754632229</v>
      </c>
      <c r="Q57">
        <v>7.9281302638966871</v>
      </c>
      <c r="R57">
        <v>0</v>
      </c>
      <c r="S57">
        <v>2.0613138686131389</v>
      </c>
      <c r="T57">
        <v>10.901179112857944</v>
      </c>
      <c r="U57" s="156">
        <f t="shared" si="2"/>
        <v>35.300000000000004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14.54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35.619999999999997</v>
      </c>
      <c r="O58" s="154">
        <f t="shared" si="1"/>
        <v>-0.32000000000000028</v>
      </c>
      <c r="P58">
        <v>14.409376754632229</v>
      </c>
      <c r="Q58">
        <v>7.9281302638966871</v>
      </c>
      <c r="R58">
        <v>0</v>
      </c>
      <c r="S58">
        <v>2.0613138686131389</v>
      </c>
      <c r="T58">
        <v>10.901179112857944</v>
      </c>
      <c r="U58" s="156">
        <f t="shared" si="2"/>
        <v>35.300000000000004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14.54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35.619999999999997</v>
      </c>
      <c r="O59" s="154">
        <f t="shared" si="1"/>
        <v>-0.32000000000000028</v>
      </c>
      <c r="P59">
        <v>14.409376754632229</v>
      </c>
      <c r="Q59">
        <v>7.9281302638966871</v>
      </c>
      <c r="R59">
        <v>0</v>
      </c>
      <c r="S59">
        <v>2.0613138686131389</v>
      </c>
      <c r="T59">
        <v>10.901179112857944</v>
      </c>
      <c r="U59" s="156">
        <f t="shared" si="2"/>
        <v>35.300000000000004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14.54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35.619999999999997</v>
      </c>
      <c r="O60" s="154">
        <f t="shared" si="1"/>
        <v>-0.32000000000000028</v>
      </c>
      <c r="P60">
        <v>14.409376754632229</v>
      </c>
      <c r="Q60">
        <v>7.9281302638966871</v>
      </c>
      <c r="R60">
        <v>0</v>
      </c>
      <c r="S60">
        <v>2.0613138686131389</v>
      </c>
      <c r="T60">
        <v>10.901179112857944</v>
      </c>
      <c r="U60" s="156">
        <f t="shared" si="2"/>
        <v>35.300000000000004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14.54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35.619999999999997</v>
      </c>
      <c r="O61" s="154">
        <f t="shared" si="1"/>
        <v>-0.32000000000000028</v>
      </c>
      <c r="P61">
        <v>14.409376754632229</v>
      </c>
      <c r="Q61">
        <v>7.9281302638966871</v>
      </c>
      <c r="R61">
        <v>0</v>
      </c>
      <c r="S61">
        <v>2.0613138686131389</v>
      </c>
      <c r="T61">
        <v>10.901179112857944</v>
      </c>
      <c r="U61" s="156">
        <f t="shared" si="2"/>
        <v>35.300000000000004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8.5299999999999994</v>
      </c>
      <c r="J62">
        <f>BYPL_EOD!AC62+BYPL_EOD!AD62</f>
        <v>16.309999999999999</v>
      </c>
      <c r="K62">
        <f>MES_EOD!AC62+MES_EOD!AD62</f>
        <v>0</v>
      </c>
      <c r="L62">
        <f>NDMC_EOD!AC62+NDMC_EOD!AD62</f>
        <v>1.77</v>
      </c>
      <c r="M62">
        <f>TPDDL_EOD!AC62+TPDDL_EOD!AD62</f>
        <v>9.39</v>
      </c>
      <c r="N62">
        <f t="shared" si="0"/>
        <v>36</v>
      </c>
      <c r="O62" s="154">
        <f t="shared" si="1"/>
        <v>-0.70000000000000284</v>
      </c>
      <c r="P62">
        <v>8.3641388888888883</v>
      </c>
      <c r="Q62">
        <v>15.992861111111109</v>
      </c>
      <c r="R62">
        <v>0</v>
      </c>
      <c r="S62">
        <v>1.7355833333333333</v>
      </c>
      <c r="T62">
        <v>9.207416666666667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13.56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34.64</v>
      </c>
      <c r="O63" s="154">
        <f t="shared" si="1"/>
        <v>-0.34000000000000341</v>
      </c>
      <c r="P63">
        <v>13.42690531177829</v>
      </c>
      <c r="Q63">
        <v>7.9214780600461889</v>
      </c>
      <c r="R63">
        <v>0</v>
      </c>
      <c r="S63">
        <v>2.0595842956120092</v>
      </c>
      <c r="T63">
        <v>10.89203233256351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13.56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34.64</v>
      </c>
      <c r="O64" s="154">
        <f t="shared" si="1"/>
        <v>-0.34000000000000341</v>
      </c>
      <c r="P64">
        <v>13.42690531177829</v>
      </c>
      <c r="Q64">
        <v>7.9214780600461889</v>
      </c>
      <c r="R64">
        <v>0</v>
      </c>
      <c r="S64">
        <v>2.0595842956120092</v>
      </c>
      <c r="T64">
        <v>10.89203233256351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13.56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34.64</v>
      </c>
      <c r="O65" s="154">
        <f t="shared" si="1"/>
        <v>-0.34000000000000341</v>
      </c>
      <c r="P65">
        <v>13.42690531177829</v>
      </c>
      <c r="Q65">
        <v>7.9214780600461889</v>
      </c>
      <c r="R65">
        <v>0</v>
      </c>
      <c r="S65">
        <v>2.0595842956120092</v>
      </c>
      <c r="T65">
        <v>10.89203233256351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13.56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34.64</v>
      </c>
      <c r="O66" s="154">
        <f t="shared" si="1"/>
        <v>-0.34000000000000341</v>
      </c>
      <c r="P66">
        <v>13.42690531177829</v>
      </c>
      <c r="Q66">
        <v>7.9214780600461889</v>
      </c>
      <c r="R66">
        <v>0</v>
      </c>
      <c r="S66">
        <v>2.0595842956120092</v>
      </c>
      <c r="T66">
        <v>10.89203233256351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13.56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34.64</v>
      </c>
      <c r="O67" s="154">
        <f t="shared" ref="O67:O98" si="7">G67-N67</f>
        <v>-0.34000000000000341</v>
      </c>
      <c r="P67">
        <v>13.42690531177829</v>
      </c>
      <c r="Q67">
        <v>7.9214780600461889</v>
      </c>
      <c r="R67">
        <v>0</v>
      </c>
      <c r="S67">
        <v>2.0595842956120092</v>
      </c>
      <c r="T67">
        <v>10.89203233256351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13.56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34.64</v>
      </c>
      <c r="O68" s="154">
        <f t="shared" si="7"/>
        <v>-0.34000000000000341</v>
      </c>
      <c r="P68">
        <v>13.42690531177829</v>
      </c>
      <c r="Q68">
        <v>7.9214780600461889</v>
      </c>
      <c r="R68">
        <v>0</v>
      </c>
      <c r="S68">
        <v>2.0595842956120092</v>
      </c>
      <c r="T68">
        <v>10.89203233256351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13.56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34.64</v>
      </c>
      <c r="O69" s="154">
        <f t="shared" si="7"/>
        <v>-0.34000000000000341</v>
      </c>
      <c r="P69">
        <v>13.42690531177829</v>
      </c>
      <c r="Q69">
        <v>7.9214780600461889</v>
      </c>
      <c r="R69">
        <v>0</v>
      </c>
      <c r="S69">
        <v>2.0595842956120092</v>
      </c>
      <c r="T69">
        <v>10.89203233256351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13.56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34.64</v>
      </c>
      <c r="O70" s="154">
        <f t="shared" si="7"/>
        <v>-0.34000000000000341</v>
      </c>
      <c r="P70">
        <v>13.42690531177829</v>
      </c>
      <c r="Q70">
        <v>7.9214780600461889</v>
      </c>
      <c r="R70">
        <v>0</v>
      </c>
      <c r="S70">
        <v>2.0595842956120092</v>
      </c>
      <c r="T70">
        <v>10.89203233256351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13.56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34.64</v>
      </c>
      <c r="O71" s="154">
        <f t="shared" si="7"/>
        <v>-0.34000000000000341</v>
      </c>
      <c r="P71">
        <v>13.42690531177829</v>
      </c>
      <c r="Q71">
        <v>7.9214780600461889</v>
      </c>
      <c r="R71">
        <v>0</v>
      </c>
      <c r="S71">
        <v>2.0595842956120092</v>
      </c>
      <c r="T71">
        <v>10.89203233256351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13.56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34.64</v>
      </c>
      <c r="O72" s="154">
        <f t="shared" si="7"/>
        <v>-0.34000000000000341</v>
      </c>
      <c r="P72">
        <v>13.42690531177829</v>
      </c>
      <c r="Q72">
        <v>7.9214780600461889</v>
      </c>
      <c r="R72">
        <v>0</v>
      </c>
      <c r="S72">
        <v>2.0595842956120092</v>
      </c>
      <c r="T72">
        <v>10.89203233256351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13.56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34.64</v>
      </c>
      <c r="O73" s="154">
        <f t="shared" si="7"/>
        <v>-0.34000000000000341</v>
      </c>
      <c r="P73">
        <v>13.42690531177829</v>
      </c>
      <c r="Q73">
        <v>7.9214780600461889</v>
      </c>
      <c r="R73">
        <v>0</v>
      </c>
      <c r="S73">
        <v>2.0595842956120092</v>
      </c>
      <c r="T73">
        <v>10.89203233256351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13.56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34.64</v>
      </c>
      <c r="O74" s="154">
        <f t="shared" si="7"/>
        <v>-0.34000000000000341</v>
      </c>
      <c r="P74">
        <v>13.42690531177829</v>
      </c>
      <c r="Q74">
        <v>7.9214780600461889</v>
      </c>
      <c r="R74">
        <v>0</v>
      </c>
      <c r="S74">
        <v>2.0595842956120092</v>
      </c>
      <c r="T74">
        <v>10.89203233256351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13.56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34.64</v>
      </c>
      <c r="O75" s="154">
        <f t="shared" si="7"/>
        <v>-3.9999999999999147E-2</v>
      </c>
      <c r="P75">
        <v>13.544341801385682</v>
      </c>
      <c r="Q75">
        <v>7.990762124711317</v>
      </c>
      <c r="R75">
        <v>0</v>
      </c>
      <c r="S75">
        <v>2.0775981524249425</v>
      </c>
      <c r="T75">
        <v>10.98729792147806</v>
      </c>
      <c r="U75" s="156">
        <f t="shared" si="8"/>
        <v>34.600000000000009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13.56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34.64</v>
      </c>
      <c r="O76" s="154">
        <f t="shared" si="7"/>
        <v>-3.9999999999999147E-2</v>
      </c>
      <c r="P76">
        <v>13.544341801385682</v>
      </c>
      <c r="Q76">
        <v>7.990762124711317</v>
      </c>
      <c r="R76">
        <v>0</v>
      </c>
      <c r="S76">
        <v>2.0775981524249425</v>
      </c>
      <c r="T76">
        <v>10.98729792147806</v>
      </c>
      <c r="U76" s="156">
        <f t="shared" si="8"/>
        <v>34.600000000000009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13.56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34.64</v>
      </c>
      <c r="O77" s="154">
        <f t="shared" si="7"/>
        <v>-3.9999999999999147E-2</v>
      </c>
      <c r="P77">
        <v>13.544341801385682</v>
      </c>
      <c r="Q77">
        <v>7.990762124711317</v>
      </c>
      <c r="R77">
        <v>0</v>
      </c>
      <c r="S77">
        <v>2.0775981524249425</v>
      </c>
      <c r="T77">
        <v>10.98729792147806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13.56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34.64</v>
      </c>
      <c r="O78" s="154">
        <f t="shared" si="7"/>
        <v>-3.9999999999999147E-2</v>
      </c>
      <c r="P78">
        <v>13.544341801385682</v>
      </c>
      <c r="Q78">
        <v>7.990762124711317</v>
      </c>
      <c r="R78">
        <v>0</v>
      </c>
      <c r="S78">
        <v>2.0775981524249425</v>
      </c>
      <c r="T78">
        <v>10.98729792147806</v>
      </c>
      <c r="U78" s="156">
        <f t="shared" si="8"/>
        <v>34.600000000000009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13.56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34.64</v>
      </c>
      <c r="O79" s="154">
        <f t="shared" si="7"/>
        <v>-3.9999999999999147E-2</v>
      </c>
      <c r="P79">
        <v>13.544341801385682</v>
      </c>
      <c r="Q79">
        <v>7.990762124711317</v>
      </c>
      <c r="R79">
        <v>0</v>
      </c>
      <c r="S79">
        <v>2.0775981524249425</v>
      </c>
      <c r="T79">
        <v>10.98729792147806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13.56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34.64</v>
      </c>
      <c r="O80" s="154">
        <f t="shared" si="7"/>
        <v>-3.9999999999999147E-2</v>
      </c>
      <c r="P80">
        <v>13.544341801385682</v>
      </c>
      <c r="Q80">
        <v>7.990762124711317</v>
      </c>
      <c r="R80">
        <v>0</v>
      </c>
      <c r="S80">
        <v>2.0775981524249425</v>
      </c>
      <c r="T80">
        <v>10.98729792147806</v>
      </c>
      <c r="U80" s="156">
        <f t="shared" si="8"/>
        <v>34.600000000000009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13.56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34.64</v>
      </c>
      <c r="O81" s="154">
        <f t="shared" si="7"/>
        <v>-3.9999999999999147E-2</v>
      </c>
      <c r="P81">
        <v>13.544341801385682</v>
      </c>
      <c r="Q81">
        <v>7.990762124711317</v>
      </c>
      <c r="R81">
        <v>0</v>
      </c>
      <c r="S81">
        <v>2.0775981524249425</v>
      </c>
      <c r="T81">
        <v>10.98729792147806</v>
      </c>
      <c r="U81" s="156">
        <f t="shared" si="8"/>
        <v>34.600000000000009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13.56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34.64</v>
      </c>
      <c r="O82" s="154">
        <f t="shared" si="7"/>
        <v>-3.9999999999999147E-2</v>
      </c>
      <c r="P82">
        <v>13.544341801385682</v>
      </c>
      <c r="Q82">
        <v>7.990762124711317</v>
      </c>
      <c r="R82">
        <v>0</v>
      </c>
      <c r="S82">
        <v>2.0775981524249425</v>
      </c>
      <c r="T82">
        <v>10.98729792147806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34.64</v>
      </c>
      <c r="O83" s="154">
        <f t="shared" si="7"/>
        <v>-3.9999999999999147E-2</v>
      </c>
      <c r="P83">
        <v>13.544341801385682</v>
      </c>
      <c r="Q83">
        <v>7.990762124711317</v>
      </c>
      <c r="R83">
        <v>0</v>
      </c>
      <c r="S83">
        <v>2.0775981524249425</v>
      </c>
      <c r="T83">
        <v>10.98729792147806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34.64</v>
      </c>
      <c r="O84" s="154">
        <f t="shared" si="7"/>
        <v>-3.9999999999999147E-2</v>
      </c>
      <c r="P84">
        <v>13.544341801385682</v>
      </c>
      <c r="Q84">
        <v>7.990762124711317</v>
      </c>
      <c r="R84">
        <v>0</v>
      </c>
      <c r="S84">
        <v>2.0775981524249425</v>
      </c>
      <c r="T84">
        <v>10.98729792147806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34.64</v>
      </c>
      <c r="O85" s="154">
        <f t="shared" si="7"/>
        <v>-3.9999999999999147E-2</v>
      </c>
      <c r="P85">
        <v>13.544341801385682</v>
      </c>
      <c r="Q85">
        <v>7.990762124711317</v>
      </c>
      <c r="R85">
        <v>0</v>
      </c>
      <c r="S85">
        <v>2.0775981524249425</v>
      </c>
      <c r="T85">
        <v>10.98729792147806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13.56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34.64</v>
      </c>
      <c r="O86" s="154">
        <f t="shared" si="7"/>
        <v>-3.9999999999999147E-2</v>
      </c>
      <c r="P86">
        <v>13.544341801385682</v>
      </c>
      <c r="Q86">
        <v>7.990762124711317</v>
      </c>
      <c r="R86">
        <v>0</v>
      </c>
      <c r="S86">
        <v>2.0775981524249425</v>
      </c>
      <c r="T86">
        <v>10.98729792147806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34.64</v>
      </c>
      <c r="O87" s="154">
        <f t="shared" si="7"/>
        <v>-3.9999999999999147E-2</v>
      </c>
      <c r="P87">
        <v>13.544341801385682</v>
      </c>
      <c r="Q87">
        <v>7.990762124711317</v>
      </c>
      <c r="R87">
        <v>0</v>
      </c>
      <c r="S87">
        <v>2.0775981524249425</v>
      </c>
      <c r="T87">
        <v>10.98729792147806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34.64</v>
      </c>
      <c r="O88" s="154">
        <f t="shared" si="7"/>
        <v>-3.9999999999999147E-2</v>
      </c>
      <c r="P88">
        <v>13.544341801385682</v>
      </c>
      <c r="Q88">
        <v>7.990762124711317</v>
      </c>
      <c r="R88">
        <v>0</v>
      </c>
      <c r="S88">
        <v>2.0775981524249425</v>
      </c>
      <c r="T88">
        <v>10.98729792147806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13.56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34.64</v>
      </c>
      <c r="O89" s="154">
        <f t="shared" si="7"/>
        <v>-3.9999999999999147E-2</v>
      </c>
      <c r="P89">
        <v>13.544341801385682</v>
      </c>
      <c r="Q89">
        <v>7.990762124711317</v>
      </c>
      <c r="R89">
        <v>0</v>
      </c>
      <c r="S89">
        <v>2.0775981524249425</v>
      </c>
      <c r="T89">
        <v>10.98729792147806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13.56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34.64</v>
      </c>
      <c r="O90" s="154">
        <f t="shared" si="7"/>
        <v>-3.9999999999999147E-2</v>
      </c>
      <c r="P90">
        <v>13.544341801385682</v>
      </c>
      <c r="Q90">
        <v>7.990762124711317</v>
      </c>
      <c r="R90">
        <v>0</v>
      </c>
      <c r="S90">
        <v>2.0775981524249425</v>
      </c>
      <c r="T90">
        <v>10.98729792147806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13.56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34.64</v>
      </c>
      <c r="O91" s="154">
        <f t="shared" si="7"/>
        <v>-3.9999999999999147E-2</v>
      </c>
      <c r="P91">
        <v>13.544341801385682</v>
      </c>
      <c r="Q91">
        <v>7.990762124711317</v>
      </c>
      <c r="R91">
        <v>0</v>
      </c>
      <c r="S91">
        <v>2.0775981524249425</v>
      </c>
      <c r="T91">
        <v>10.98729792147806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13.56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34.64</v>
      </c>
      <c r="O92" s="154">
        <f t="shared" si="7"/>
        <v>-3.9999999999999147E-2</v>
      </c>
      <c r="P92">
        <v>13.544341801385682</v>
      </c>
      <c r="Q92">
        <v>7.990762124711317</v>
      </c>
      <c r="R92">
        <v>0</v>
      </c>
      <c r="S92">
        <v>2.0775981524249425</v>
      </c>
      <c r="T92">
        <v>10.98729792147806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13.56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34.64</v>
      </c>
      <c r="O93" s="154">
        <f t="shared" si="7"/>
        <v>-3.9999999999999147E-2</v>
      </c>
      <c r="P93">
        <v>13.544341801385682</v>
      </c>
      <c r="Q93">
        <v>7.990762124711317</v>
      </c>
      <c r="R93">
        <v>0</v>
      </c>
      <c r="S93">
        <v>2.0775981524249425</v>
      </c>
      <c r="T93">
        <v>10.98729792147806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13.56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34.64</v>
      </c>
      <c r="O94" s="154">
        <f t="shared" si="7"/>
        <v>-3.9999999999999147E-2</v>
      </c>
      <c r="P94">
        <v>13.544341801385682</v>
      </c>
      <c r="Q94">
        <v>7.990762124711317</v>
      </c>
      <c r="R94">
        <v>0</v>
      </c>
      <c r="S94">
        <v>2.0775981524249425</v>
      </c>
      <c r="T94">
        <v>10.98729792147806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13.56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34.64</v>
      </c>
      <c r="O95" s="154">
        <f t="shared" si="7"/>
        <v>-3.9999999999999147E-2</v>
      </c>
      <c r="P95">
        <v>13.544341801385682</v>
      </c>
      <c r="Q95">
        <v>7.990762124711317</v>
      </c>
      <c r="R95">
        <v>0</v>
      </c>
      <c r="S95">
        <v>2.0775981524249425</v>
      </c>
      <c r="T95">
        <v>10.98729792147806</v>
      </c>
      <c r="U95" s="156">
        <f t="shared" si="8"/>
        <v>34.600000000000009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13.56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34.64</v>
      </c>
      <c r="O96" s="154">
        <f t="shared" si="7"/>
        <v>-3.9999999999999147E-2</v>
      </c>
      <c r="P96">
        <v>13.544341801385682</v>
      </c>
      <c r="Q96">
        <v>7.990762124711317</v>
      </c>
      <c r="R96">
        <v>0</v>
      </c>
      <c r="S96">
        <v>2.0775981524249425</v>
      </c>
      <c r="T96">
        <v>10.98729792147806</v>
      </c>
      <c r="U96" s="156">
        <f t="shared" si="8"/>
        <v>34.600000000000009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13.56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34.64</v>
      </c>
      <c r="O97" s="154">
        <f t="shared" si="7"/>
        <v>-3.9999999999999147E-2</v>
      </c>
      <c r="P97">
        <v>13.544341801385682</v>
      </c>
      <c r="Q97">
        <v>7.990762124711317</v>
      </c>
      <c r="R97">
        <v>0</v>
      </c>
      <c r="S97">
        <v>2.0775981524249425</v>
      </c>
      <c r="T97">
        <v>10.98729792147806</v>
      </c>
      <c r="U97" s="156">
        <f t="shared" si="8"/>
        <v>34.600000000000009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13.56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34.64</v>
      </c>
      <c r="O98" s="154">
        <f t="shared" si="7"/>
        <v>-3.9999999999999147E-2</v>
      </c>
      <c r="P98">
        <v>13.544341801385682</v>
      </c>
      <c r="Q98">
        <v>7.990762124711317</v>
      </c>
      <c r="R98">
        <v>0</v>
      </c>
      <c r="S98">
        <v>2.0775981524249425</v>
      </c>
      <c r="T98">
        <v>10.98729792147806</v>
      </c>
      <c r="U98" s="156">
        <f t="shared" si="8"/>
        <v>34.600000000000009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0.8322974999999998</v>
      </c>
      <c r="E99" s="156">
        <f t="shared" si="12"/>
        <v>0</v>
      </c>
      <c r="F99" s="156">
        <f t="shared" si="12"/>
        <v>2.016</v>
      </c>
      <c r="G99" s="156">
        <f t="shared" si="12"/>
        <v>0.8322974999999998</v>
      </c>
      <c r="H99" s="156"/>
      <c r="I99" s="156">
        <f t="shared" si="12"/>
        <v>0.28106499999999945</v>
      </c>
      <c r="J99" s="156">
        <f t="shared" si="12"/>
        <v>0.26062249999999992</v>
      </c>
      <c r="K99" s="156">
        <f t="shared" si="12"/>
        <v>0</v>
      </c>
      <c r="L99" s="156">
        <f t="shared" si="12"/>
        <v>4.7237500000000085E-2</v>
      </c>
      <c r="M99" s="156">
        <f t="shared" si="12"/>
        <v>0.25005999999999995</v>
      </c>
      <c r="N99" s="156">
        <f t="shared" si="12"/>
        <v>0.8389849999999992</v>
      </c>
      <c r="O99" s="156">
        <f t="shared" si="12"/>
        <v>-6.687500000000012E-3</v>
      </c>
      <c r="P99" s="156">
        <f t="shared" si="12"/>
        <v>0.2790010558785006</v>
      </c>
      <c r="Q99" s="156">
        <f t="shared" si="12"/>
        <v>0.25829798752625954</v>
      </c>
      <c r="R99" s="156">
        <f t="shared" si="12"/>
        <v>0</v>
      </c>
      <c r="S99" s="156">
        <f t="shared" si="12"/>
        <v>4.6872358484406379E-2</v>
      </c>
      <c r="T99" s="156">
        <f t="shared" si="12"/>
        <v>0.24812609811083383</v>
      </c>
      <c r="U99" s="156">
        <f t="shared" si="12"/>
        <v>0.8322974999999998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X11" sqref="X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268.42</v>
      </c>
      <c r="E7">
        <f>BAWANA!AM7</f>
        <v>0</v>
      </c>
      <c r="F7">
        <f t="shared" si="4"/>
        <v>256</v>
      </c>
      <c r="G7">
        <f t="shared" si="5"/>
        <v>268.42</v>
      </c>
      <c r="H7" s="154"/>
      <c r="I7">
        <f>BRPL_EOD!AK7+BRPL_EOD!AL7</f>
        <v>98.3</v>
      </c>
      <c r="J7">
        <f>BYPL_EOD!AK7+BYPL_EOD!AL7</f>
        <v>49.26</v>
      </c>
      <c r="K7">
        <f>MES_EOD!AK7+MES_EOD!AL7</f>
        <v>23.51</v>
      </c>
      <c r="L7">
        <f>NDMC_EOD!AK7+NDMC_EOD!AL7</f>
        <v>28.68</v>
      </c>
      <c r="M7">
        <f>TPDDL_EOD!AK7+TPDDL_EOD!AL7</f>
        <v>68.680000000000007</v>
      </c>
      <c r="N7">
        <f t="shared" si="0"/>
        <v>268.43</v>
      </c>
      <c r="O7" s="154">
        <f t="shared" si="1"/>
        <v>-9.9999999999909051E-3</v>
      </c>
      <c r="P7">
        <v>98.296337965205083</v>
      </c>
      <c r="Q7">
        <v>49.258164884699923</v>
      </c>
      <c r="R7">
        <v>23.509124166449357</v>
      </c>
      <c r="S7">
        <v>28.678931565026264</v>
      </c>
      <c r="T7">
        <v>68.677441418619395</v>
      </c>
      <c r="U7" s="156">
        <f t="shared" si="2"/>
        <v>268.42000000000007</v>
      </c>
      <c r="V7" s="154">
        <f t="shared" si="3"/>
        <v>0</v>
      </c>
      <c r="Y7">
        <f>BAWANA!AW7+BAWANA!AX7</f>
        <v>31.58</v>
      </c>
      <c r="Z7">
        <f>BAWANA!BD7+BAWANA!BE7</f>
        <v>0</v>
      </c>
      <c r="AA7">
        <f>BAWANA!X7+BAWANA!Y7</f>
        <v>31.58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254.01999999999998</v>
      </c>
      <c r="E8">
        <f>BAWANA!AM8</f>
        <v>0</v>
      </c>
      <c r="F8">
        <f t="shared" si="4"/>
        <v>256</v>
      </c>
      <c r="G8">
        <f t="shared" si="5"/>
        <v>254.01999999999998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254.02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254.01999999999998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254.01999999999998</v>
      </c>
      <c r="E9">
        <f>BAWANA!AM9</f>
        <v>0</v>
      </c>
      <c r="F9">
        <f t="shared" si="4"/>
        <v>256</v>
      </c>
      <c r="G9">
        <f t="shared" si="5"/>
        <v>254.01999999999998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254.02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254.01999999999998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</v>
      </c>
      <c r="E10">
        <f>BAWANA!AM10</f>
        <v>0</v>
      </c>
      <c r="F10">
        <f t="shared" si="4"/>
        <v>256</v>
      </c>
      <c r="G10">
        <f t="shared" si="5"/>
        <v>234.42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49.999999999999993</v>
      </c>
      <c r="U10" s="156">
        <f t="shared" si="2"/>
        <v>234.42</v>
      </c>
      <c r="V10" s="154">
        <f t="shared" si="3"/>
        <v>0</v>
      </c>
      <c r="Y10">
        <f>BAWANA!AW10+BAWANA!AX10</f>
        <v>32</v>
      </c>
      <c r="Z10">
        <f>BAWANA!BD10+BAWANA!BE10</f>
        <v>3.58</v>
      </c>
      <c r="AA10">
        <f>BAWANA!X10+BAWANA!Y10</f>
        <v>32</v>
      </c>
      <c r="AB10">
        <f>BAWANA!AE10+BAWANA!AF10</f>
        <v>3.58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</v>
      </c>
      <c r="E12">
        <f>BAWANA!AM12</f>
        <v>0</v>
      </c>
      <c r="F12">
        <f t="shared" si="4"/>
        <v>256</v>
      </c>
      <c r="G12">
        <f t="shared" si="5"/>
        <v>234.42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49.999999999999993</v>
      </c>
      <c r="U12" s="156">
        <f t="shared" si="2"/>
        <v>234.42</v>
      </c>
      <c r="V12" s="154">
        <f t="shared" si="3"/>
        <v>0</v>
      </c>
      <c r="Y12">
        <f>BAWANA!AW12+BAWANA!AX12</f>
        <v>32</v>
      </c>
      <c r="Z12">
        <f>BAWANA!BD12+BAWANA!BE12</f>
        <v>3.58</v>
      </c>
      <c r="AA12">
        <f>BAWANA!X12+BAWANA!Y12</f>
        <v>32</v>
      </c>
      <c r="AB12">
        <f>BAWANA!AE12+BAWANA!AF12</f>
        <v>3.58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271.02</v>
      </c>
      <c r="E13">
        <f>BAWANA!AM13</f>
        <v>0</v>
      </c>
      <c r="F13">
        <f t="shared" si="4"/>
        <v>256</v>
      </c>
      <c r="G13">
        <f t="shared" si="5"/>
        <v>271.02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22.82</v>
      </c>
      <c r="L13">
        <f>NDMC_EOD!AK13+NDMC_EOD!AL13</f>
        <v>29.06</v>
      </c>
      <c r="M13">
        <f>TPDDL_EOD!AK13+TPDDL_EOD!AL13</f>
        <v>69.599999999999994</v>
      </c>
      <c r="N13">
        <f t="shared" si="0"/>
        <v>271.02</v>
      </c>
      <c r="O13" s="154">
        <f t="shared" si="1"/>
        <v>0</v>
      </c>
      <c r="P13">
        <v>99.62</v>
      </c>
      <c r="Q13">
        <v>49.92</v>
      </c>
      <c r="R13">
        <v>22.82</v>
      </c>
      <c r="S13">
        <v>29.06</v>
      </c>
      <c r="T13">
        <v>69.599999999999994</v>
      </c>
      <c r="U13" s="156">
        <f t="shared" si="2"/>
        <v>271.02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</v>
      </c>
      <c r="E14">
        <f>BAWANA!AM14</f>
        <v>0</v>
      </c>
      <c r="F14">
        <f t="shared" si="4"/>
        <v>256</v>
      </c>
      <c r="G14">
        <f t="shared" si="5"/>
        <v>234.42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49.999999999999993</v>
      </c>
      <c r="U14" s="156">
        <f t="shared" si="2"/>
        <v>234.42</v>
      </c>
      <c r="V14" s="154">
        <f t="shared" si="3"/>
        <v>0</v>
      </c>
      <c r="Y14">
        <f>BAWANA!AW14+BAWANA!AX14</f>
        <v>32</v>
      </c>
      <c r="Z14">
        <f>BAWANA!BD14+BAWANA!BE14</f>
        <v>3.58</v>
      </c>
      <c r="AA14">
        <f>BAWANA!X14+BAWANA!Y14</f>
        <v>32</v>
      </c>
      <c r="AB14">
        <f>BAWANA!AE14+BAWANA!AF14</f>
        <v>3.58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</v>
      </c>
      <c r="E25">
        <f>BAWANA!AM25</f>
        <v>0</v>
      </c>
      <c r="F25">
        <f t="shared" si="4"/>
        <v>256</v>
      </c>
      <c r="G25">
        <f t="shared" si="5"/>
        <v>234.42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49.999999999999993</v>
      </c>
      <c r="U25" s="156">
        <f t="shared" si="2"/>
        <v>234.42</v>
      </c>
      <c r="V25" s="154">
        <f t="shared" si="3"/>
        <v>0</v>
      </c>
      <c r="Y25">
        <f>BAWANA!AW25+BAWANA!AX25</f>
        <v>32</v>
      </c>
      <c r="Z25">
        <f>BAWANA!BD25+BAWANA!BE25</f>
        <v>3.58</v>
      </c>
      <c r="AA25">
        <f>BAWANA!X25+BAWANA!Y25</f>
        <v>32</v>
      </c>
      <c r="AB25">
        <f>BAWANA!AE25+BAWANA!AF25</f>
        <v>3.58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17.79</v>
      </c>
      <c r="Z32">
        <f>BAWANA!BD32+BAWANA!BE32</f>
        <v>17.79</v>
      </c>
      <c r="AA32">
        <f>BAWANA!X32+BAWANA!Y32</f>
        <v>17.79</v>
      </c>
      <c r="AB32">
        <f>BAWANA!AE32+BAWANA!AF32</f>
        <v>17.79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17.79</v>
      </c>
      <c r="Z33">
        <f>BAWANA!BD33+BAWANA!BE33</f>
        <v>17.79</v>
      </c>
      <c r="AA33">
        <f>BAWANA!X33+BAWANA!Y33</f>
        <v>17.79</v>
      </c>
      <c r="AB33">
        <f>BAWANA!AE33+BAWANA!AF33</f>
        <v>17.79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17.79</v>
      </c>
      <c r="Z39">
        <f>BAWANA!BD39+BAWANA!BE39</f>
        <v>17.79</v>
      </c>
      <c r="AA39">
        <f>BAWANA!X39+BAWANA!Y39</f>
        <v>17.79</v>
      </c>
      <c r="AB39">
        <f>BAWANA!AE39+BAWANA!AF39</f>
        <v>17.79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17.79</v>
      </c>
      <c r="Z40">
        <f>BAWANA!BD40+BAWANA!BE40</f>
        <v>17.79</v>
      </c>
      <c r="AA40">
        <f>BAWANA!X40+BAWANA!Y40</f>
        <v>17.79</v>
      </c>
      <c r="AB40">
        <f>BAWANA!AE40+BAWANA!AF40</f>
        <v>17.79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17.79</v>
      </c>
      <c r="Z41">
        <f>BAWANA!BD41+BAWANA!BE41</f>
        <v>17.79</v>
      </c>
      <c r="AA41">
        <f>BAWANA!X41+BAWANA!Y41</f>
        <v>17.79</v>
      </c>
      <c r="AB41">
        <f>BAWANA!AE41+BAWANA!AF41</f>
        <v>17.79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17.79</v>
      </c>
      <c r="Z45">
        <f>BAWANA!BD45+BAWANA!BE45</f>
        <v>17.79</v>
      </c>
      <c r="AA45">
        <f>BAWANA!X45+BAWANA!Y45</f>
        <v>17.79</v>
      </c>
      <c r="AB45">
        <f>BAWANA!AE45+BAWANA!AF45</f>
        <v>17.79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17.79</v>
      </c>
      <c r="Z46">
        <f>BAWANA!BD46+BAWANA!BE46</f>
        <v>17.79</v>
      </c>
      <c r="AA46">
        <f>BAWANA!X46+BAWANA!Y46</f>
        <v>17.79</v>
      </c>
      <c r="AB46">
        <f>BAWANA!AE46+BAWANA!AF46</f>
        <v>17.79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234.42000000000002</v>
      </c>
      <c r="E47">
        <f>BAWANA!AM47</f>
        <v>0</v>
      </c>
      <c r="F47">
        <f t="shared" si="4"/>
        <v>256</v>
      </c>
      <c r="G47">
        <f t="shared" si="5"/>
        <v>234.42000000000002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234.42000000000002</v>
      </c>
      <c r="V47" s="154">
        <f t="shared" si="3"/>
        <v>0</v>
      </c>
      <c r="Y47">
        <f>BAWANA!AW47+BAWANA!AX47</f>
        <v>17.79</v>
      </c>
      <c r="Z47">
        <f>BAWANA!BD47+BAWANA!BE47</f>
        <v>17.79</v>
      </c>
      <c r="AA47">
        <f>BAWANA!X47+BAWANA!Y47</f>
        <v>17.79</v>
      </c>
      <c r="AB47">
        <f>BAWANA!AE47+BAWANA!AF47</f>
        <v>17.79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234.42000000000002</v>
      </c>
      <c r="E48">
        <f>BAWANA!AM48</f>
        <v>0</v>
      </c>
      <c r="F48">
        <f t="shared" si="4"/>
        <v>256</v>
      </c>
      <c r="G48">
        <f t="shared" si="5"/>
        <v>234.42000000000002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234.42000000000002</v>
      </c>
      <c r="V48" s="154">
        <f t="shared" si="3"/>
        <v>0</v>
      </c>
      <c r="Y48">
        <f>BAWANA!AW48+BAWANA!AX48</f>
        <v>17.79</v>
      </c>
      <c r="Z48">
        <f>BAWANA!BD48+BAWANA!BE48</f>
        <v>17.79</v>
      </c>
      <c r="AA48">
        <f>BAWANA!X48+BAWANA!Y48</f>
        <v>17.79</v>
      </c>
      <c r="AB48">
        <f>BAWANA!AE48+BAWANA!AF48</f>
        <v>17.79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17.79</v>
      </c>
      <c r="Z49">
        <f>BAWANA!BD49+BAWANA!BE49</f>
        <v>17.79</v>
      </c>
      <c r="AA49">
        <f>BAWANA!X49+BAWANA!Y49</f>
        <v>17.79</v>
      </c>
      <c r="AB49">
        <f>BAWANA!AE49+BAWANA!AF49</f>
        <v>17.79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17.79</v>
      </c>
      <c r="Z50">
        <f>BAWANA!BD50+BAWANA!BE50</f>
        <v>17.79</v>
      </c>
      <c r="AA50">
        <f>BAWANA!X50+BAWANA!Y50</f>
        <v>17.79</v>
      </c>
      <c r="AB50">
        <f>BAWANA!AE50+BAWANA!AF50</f>
        <v>17.79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300</v>
      </c>
      <c r="E51">
        <f>BAWANA!AM51</f>
        <v>0</v>
      </c>
      <c r="F51">
        <f t="shared" si="4"/>
        <v>256</v>
      </c>
      <c r="G51">
        <f t="shared" si="5"/>
        <v>300</v>
      </c>
      <c r="H51" s="154"/>
      <c r="I51">
        <f>BRPL_EOD!AK51+BRPL_EOD!AL51</f>
        <v>171.38</v>
      </c>
      <c r="J51">
        <f>BYPL_EOD!AK51+BYPL_EOD!AL51</f>
        <v>47.63</v>
      </c>
      <c r="K51">
        <f>MES_EOD!AK51+MES_EOD!AL51</f>
        <v>5.56</v>
      </c>
      <c r="L51">
        <f>NDMC_EOD!AK51+NDMC_EOD!AL51</f>
        <v>27.73</v>
      </c>
      <c r="M51">
        <f>TPDDL_EOD!AK51+TPDDL_EOD!AL51</f>
        <v>47.71</v>
      </c>
      <c r="N51">
        <f t="shared" si="0"/>
        <v>300.01</v>
      </c>
      <c r="O51" s="154">
        <f t="shared" si="1"/>
        <v>-9.9999999999909051E-3</v>
      </c>
      <c r="P51">
        <v>171.37428752374922</v>
      </c>
      <c r="Q51">
        <v>47.628412386253792</v>
      </c>
      <c r="R51">
        <v>5.5598146728442384</v>
      </c>
      <c r="S51">
        <v>27.729075697476752</v>
      </c>
      <c r="T51">
        <v>47.708409719676013</v>
      </c>
      <c r="U51" s="156">
        <f t="shared" si="2"/>
        <v>300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300</v>
      </c>
      <c r="E52">
        <f>BAWANA!AM52</f>
        <v>0</v>
      </c>
      <c r="F52">
        <f t="shared" si="4"/>
        <v>256</v>
      </c>
      <c r="G52">
        <f t="shared" si="5"/>
        <v>300</v>
      </c>
      <c r="H52" s="154"/>
      <c r="I52">
        <f>BRPL_EOD!AK52+BRPL_EOD!AL52</f>
        <v>171.38</v>
      </c>
      <c r="J52">
        <f>BYPL_EOD!AK52+BYPL_EOD!AL52</f>
        <v>47.63</v>
      </c>
      <c r="K52">
        <f>MES_EOD!AK52+MES_EOD!AL52</f>
        <v>5.56</v>
      </c>
      <c r="L52">
        <f>NDMC_EOD!AK52+NDMC_EOD!AL52</f>
        <v>27.73</v>
      </c>
      <c r="M52">
        <f>TPDDL_EOD!AK52+TPDDL_EOD!AL52</f>
        <v>47.71</v>
      </c>
      <c r="N52">
        <f t="shared" si="0"/>
        <v>300.01</v>
      </c>
      <c r="O52" s="154">
        <f t="shared" si="1"/>
        <v>-9.9999999999909051E-3</v>
      </c>
      <c r="P52">
        <v>171.37428752374922</v>
      </c>
      <c r="Q52">
        <v>47.628412386253792</v>
      </c>
      <c r="R52">
        <v>5.5598146728442384</v>
      </c>
      <c r="S52">
        <v>27.729075697476752</v>
      </c>
      <c r="T52">
        <v>47.708409719676013</v>
      </c>
      <c r="U52" s="156">
        <f t="shared" si="2"/>
        <v>300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300</v>
      </c>
      <c r="E53">
        <f>BAWANA!AM53</f>
        <v>0</v>
      </c>
      <c r="F53">
        <f t="shared" si="4"/>
        <v>256</v>
      </c>
      <c r="G53">
        <f t="shared" si="5"/>
        <v>300</v>
      </c>
      <c r="H53" s="154"/>
      <c r="I53">
        <f>BRPL_EOD!AK53+BRPL_EOD!AL53</f>
        <v>171.38</v>
      </c>
      <c r="J53">
        <f>BYPL_EOD!AK53+BYPL_EOD!AL53</f>
        <v>47.63</v>
      </c>
      <c r="K53">
        <f>MES_EOD!AK53+MES_EOD!AL53</f>
        <v>5.56</v>
      </c>
      <c r="L53">
        <f>NDMC_EOD!AK53+NDMC_EOD!AL53</f>
        <v>27.73</v>
      </c>
      <c r="M53">
        <f>TPDDL_EOD!AK53+TPDDL_EOD!AL53</f>
        <v>47.71</v>
      </c>
      <c r="N53">
        <f t="shared" si="0"/>
        <v>300.01</v>
      </c>
      <c r="O53" s="154">
        <f t="shared" si="1"/>
        <v>-9.9999999999909051E-3</v>
      </c>
      <c r="P53">
        <v>171.37428752374922</v>
      </c>
      <c r="Q53">
        <v>47.628412386253792</v>
      </c>
      <c r="R53">
        <v>5.5598146728442384</v>
      </c>
      <c r="S53">
        <v>27.729075697476752</v>
      </c>
      <c r="T53">
        <v>47.708409719676013</v>
      </c>
      <c r="U53" s="156">
        <f t="shared" si="2"/>
        <v>300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300</v>
      </c>
      <c r="E54">
        <f>BAWANA!AM54</f>
        <v>0</v>
      </c>
      <c r="F54">
        <f t="shared" si="4"/>
        <v>256</v>
      </c>
      <c r="G54">
        <f t="shared" si="5"/>
        <v>300</v>
      </c>
      <c r="H54" s="154"/>
      <c r="I54">
        <f>BRPL_EOD!AK54+BRPL_EOD!AL54</f>
        <v>171.38</v>
      </c>
      <c r="J54">
        <f>BYPL_EOD!AK54+BYPL_EOD!AL54</f>
        <v>47.63</v>
      </c>
      <c r="K54">
        <f>MES_EOD!AK54+MES_EOD!AL54</f>
        <v>5.56</v>
      </c>
      <c r="L54">
        <f>NDMC_EOD!AK54+NDMC_EOD!AL54</f>
        <v>27.73</v>
      </c>
      <c r="M54">
        <f>TPDDL_EOD!AK54+TPDDL_EOD!AL54</f>
        <v>47.71</v>
      </c>
      <c r="N54">
        <f t="shared" si="0"/>
        <v>300.01</v>
      </c>
      <c r="O54" s="154">
        <f t="shared" si="1"/>
        <v>-9.9999999999909051E-3</v>
      </c>
      <c r="P54">
        <v>171.37428752374922</v>
      </c>
      <c r="Q54">
        <v>47.628412386253792</v>
      </c>
      <c r="R54">
        <v>5.5598146728442384</v>
      </c>
      <c r="S54">
        <v>27.729075697476752</v>
      </c>
      <c r="T54">
        <v>47.708409719676013</v>
      </c>
      <c r="U54" s="156">
        <f t="shared" si="2"/>
        <v>300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234.42000000000002</v>
      </c>
      <c r="E55">
        <f>BAWANA!AM55</f>
        <v>0</v>
      </c>
      <c r="F55">
        <f t="shared" si="4"/>
        <v>256</v>
      </c>
      <c r="G55">
        <f t="shared" si="5"/>
        <v>234.42000000000002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29.06</v>
      </c>
      <c r="T55">
        <v>50</v>
      </c>
      <c r="U55" s="156">
        <f t="shared" si="2"/>
        <v>234.42000000000002</v>
      </c>
      <c r="V55" s="154">
        <f t="shared" si="3"/>
        <v>0</v>
      </c>
      <c r="Y55">
        <f>BAWANA!AW55+BAWANA!AX55</f>
        <v>17.79</v>
      </c>
      <c r="Z55">
        <f>BAWANA!BD55+BAWANA!BE55</f>
        <v>17.79</v>
      </c>
      <c r="AA55">
        <f>BAWANA!X55+BAWANA!Y55</f>
        <v>17.79</v>
      </c>
      <c r="AB55">
        <f>BAWANA!AE55+BAWANA!AF55</f>
        <v>17.79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234.42000000000002</v>
      </c>
      <c r="E56">
        <f>BAWANA!AM56</f>
        <v>0</v>
      </c>
      <c r="F56">
        <f t="shared" si="4"/>
        <v>256</v>
      </c>
      <c r="G56">
        <f t="shared" si="5"/>
        <v>234.42000000000002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29.06</v>
      </c>
      <c r="T56">
        <v>50</v>
      </c>
      <c r="U56" s="156">
        <f t="shared" si="2"/>
        <v>234.42000000000002</v>
      </c>
      <c r="V56" s="154">
        <f t="shared" si="3"/>
        <v>0</v>
      </c>
      <c r="Y56">
        <f>BAWANA!AW56+BAWANA!AX56</f>
        <v>17.79</v>
      </c>
      <c r="Z56">
        <f>BAWANA!BD56+BAWANA!BE56</f>
        <v>17.79</v>
      </c>
      <c r="AA56">
        <f>BAWANA!X56+BAWANA!Y56</f>
        <v>17.79</v>
      </c>
      <c r="AB56">
        <f>BAWANA!AE56+BAWANA!AF56</f>
        <v>17.79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300</v>
      </c>
      <c r="E57">
        <f>BAWANA!AM57</f>
        <v>0</v>
      </c>
      <c r="F57">
        <f t="shared" si="4"/>
        <v>256</v>
      </c>
      <c r="G57">
        <f t="shared" si="5"/>
        <v>300</v>
      </c>
      <c r="H57" s="154"/>
      <c r="I57">
        <f>BRPL_EOD!AK57+BRPL_EOD!AL57</f>
        <v>171.38</v>
      </c>
      <c r="J57">
        <f>BYPL_EOD!AK57+BYPL_EOD!AL57</f>
        <v>47.63</v>
      </c>
      <c r="K57">
        <f>MES_EOD!AK57+MES_EOD!AL57</f>
        <v>5.56</v>
      </c>
      <c r="L57">
        <f>NDMC_EOD!AK57+NDMC_EOD!AL57</f>
        <v>27.73</v>
      </c>
      <c r="M57">
        <f>TPDDL_EOD!AK57+TPDDL_EOD!AL57</f>
        <v>47.71</v>
      </c>
      <c r="N57">
        <f t="shared" si="0"/>
        <v>300.01</v>
      </c>
      <c r="O57" s="154">
        <f t="shared" si="1"/>
        <v>-9.9999999999909051E-3</v>
      </c>
      <c r="P57">
        <v>171.37428752374922</v>
      </c>
      <c r="Q57">
        <v>47.628412386253792</v>
      </c>
      <c r="R57">
        <v>5.5598146728442384</v>
      </c>
      <c r="S57">
        <v>27.729075697476752</v>
      </c>
      <c r="T57">
        <v>47.708409719676013</v>
      </c>
      <c r="U57" s="156">
        <f t="shared" si="2"/>
        <v>300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300</v>
      </c>
      <c r="E58">
        <f>BAWANA!AM58</f>
        <v>0</v>
      </c>
      <c r="F58">
        <f t="shared" si="4"/>
        <v>256</v>
      </c>
      <c r="G58">
        <f t="shared" si="5"/>
        <v>300</v>
      </c>
      <c r="H58" s="154"/>
      <c r="I58">
        <f>BRPL_EOD!AK58+BRPL_EOD!AL58</f>
        <v>171.38</v>
      </c>
      <c r="J58">
        <f>BYPL_EOD!AK58+BYPL_EOD!AL58</f>
        <v>47.63</v>
      </c>
      <c r="K58">
        <f>MES_EOD!AK58+MES_EOD!AL58</f>
        <v>5.56</v>
      </c>
      <c r="L58">
        <f>NDMC_EOD!AK58+NDMC_EOD!AL58</f>
        <v>27.73</v>
      </c>
      <c r="M58">
        <f>TPDDL_EOD!AK58+TPDDL_EOD!AL58</f>
        <v>47.71</v>
      </c>
      <c r="N58">
        <f t="shared" si="0"/>
        <v>300.01</v>
      </c>
      <c r="O58" s="154">
        <f t="shared" si="1"/>
        <v>-9.9999999999909051E-3</v>
      </c>
      <c r="P58">
        <v>171.37428752374922</v>
      </c>
      <c r="Q58">
        <v>47.628412386253792</v>
      </c>
      <c r="R58">
        <v>5.5598146728442384</v>
      </c>
      <c r="S58">
        <v>27.729075697476752</v>
      </c>
      <c r="T58">
        <v>47.708409719676013</v>
      </c>
      <c r="U58" s="156">
        <f t="shared" si="2"/>
        <v>300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234.42000000000002</v>
      </c>
      <c r="E59">
        <f>BAWANA!AM59</f>
        <v>0</v>
      </c>
      <c r="F59">
        <f t="shared" si="4"/>
        <v>256</v>
      </c>
      <c r="G59">
        <f t="shared" si="5"/>
        <v>234.42000000000002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29.06</v>
      </c>
      <c r="T59">
        <v>50</v>
      </c>
      <c r="U59" s="156">
        <f t="shared" si="2"/>
        <v>234.42000000000002</v>
      </c>
      <c r="V59" s="154">
        <f t="shared" si="3"/>
        <v>0</v>
      </c>
      <c r="Y59">
        <f>BAWANA!AW59+BAWANA!AX59</f>
        <v>17.79</v>
      </c>
      <c r="Z59">
        <f>BAWANA!BD59+BAWANA!BE59</f>
        <v>17.79</v>
      </c>
      <c r="AA59">
        <f>BAWANA!X59+BAWANA!Y59</f>
        <v>17.79</v>
      </c>
      <c r="AB59">
        <f>BAWANA!AE59+BAWANA!AF59</f>
        <v>17.79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234.42000000000002</v>
      </c>
      <c r="E60">
        <f>BAWANA!AM60</f>
        <v>0</v>
      </c>
      <c r="F60">
        <f t="shared" si="4"/>
        <v>256</v>
      </c>
      <c r="G60">
        <f t="shared" si="5"/>
        <v>234.42000000000002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29.06</v>
      </c>
      <c r="T60">
        <v>50</v>
      </c>
      <c r="U60" s="156">
        <f t="shared" si="2"/>
        <v>234.42000000000002</v>
      </c>
      <c r="V60" s="154">
        <f t="shared" si="3"/>
        <v>0</v>
      </c>
      <c r="Y60">
        <f>BAWANA!AW60+BAWANA!AX60</f>
        <v>17.79</v>
      </c>
      <c r="Z60">
        <f>BAWANA!BD60+BAWANA!BE60</f>
        <v>17.79</v>
      </c>
      <c r="AA60">
        <f>BAWANA!X60+BAWANA!Y60</f>
        <v>17.79</v>
      </c>
      <c r="AB60">
        <f>BAWANA!AE60+BAWANA!AF60</f>
        <v>17.79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234.42000000000002</v>
      </c>
      <c r="E61">
        <f>BAWANA!AM61</f>
        <v>0</v>
      </c>
      <c r="F61">
        <f t="shared" si="4"/>
        <v>256</v>
      </c>
      <c r="G61">
        <f t="shared" si="5"/>
        <v>234.42000000000002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29.06</v>
      </c>
      <c r="T61">
        <v>50</v>
      </c>
      <c r="U61" s="156">
        <f t="shared" si="2"/>
        <v>234.42000000000002</v>
      </c>
      <c r="V61" s="154">
        <f t="shared" si="3"/>
        <v>0</v>
      </c>
      <c r="Y61">
        <f>BAWANA!AW61+BAWANA!AX61</f>
        <v>17.79</v>
      </c>
      <c r="Z61">
        <f>BAWANA!BD61+BAWANA!BE61</f>
        <v>17.79</v>
      </c>
      <c r="AA61">
        <f>BAWANA!X61+BAWANA!Y61</f>
        <v>17.79</v>
      </c>
      <c r="AB61">
        <f>BAWANA!AE61+BAWANA!AF61</f>
        <v>17.79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234.42000000000002</v>
      </c>
      <c r="E62">
        <f>BAWANA!AM62</f>
        <v>0</v>
      </c>
      <c r="F62">
        <f t="shared" si="4"/>
        <v>256</v>
      </c>
      <c r="G62">
        <f t="shared" si="5"/>
        <v>234.42000000000002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29.06</v>
      </c>
      <c r="T62">
        <v>50</v>
      </c>
      <c r="U62" s="156">
        <f t="shared" si="2"/>
        <v>234.42000000000002</v>
      </c>
      <c r="V62" s="154">
        <f t="shared" si="3"/>
        <v>0</v>
      </c>
      <c r="Y62">
        <f>BAWANA!AW62+BAWANA!AX62</f>
        <v>17.79</v>
      </c>
      <c r="Z62">
        <f>BAWANA!BD62+BAWANA!BE62</f>
        <v>17.79</v>
      </c>
      <c r="AA62">
        <f>BAWANA!X62+BAWANA!Y62</f>
        <v>17.79</v>
      </c>
      <c r="AB62">
        <f>BAWANA!AE62+BAWANA!AF62</f>
        <v>17.79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234.42000000000002</v>
      </c>
      <c r="E63">
        <f>BAWANA!AM63</f>
        <v>0</v>
      </c>
      <c r="F63">
        <f t="shared" si="4"/>
        <v>256</v>
      </c>
      <c r="G63">
        <f t="shared" si="5"/>
        <v>234.42000000000002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29.06</v>
      </c>
      <c r="T63">
        <v>50</v>
      </c>
      <c r="U63" s="156">
        <f t="shared" si="2"/>
        <v>234.42000000000002</v>
      </c>
      <c r="V63" s="154">
        <f t="shared" si="3"/>
        <v>0</v>
      </c>
      <c r="Y63">
        <f>BAWANA!AW63+BAWANA!AX63</f>
        <v>17.79</v>
      </c>
      <c r="Z63">
        <f>BAWANA!BD63+BAWANA!BE63</f>
        <v>17.79</v>
      </c>
      <c r="AA63">
        <f>BAWANA!X63+BAWANA!Y63</f>
        <v>17.79</v>
      </c>
      <c r="AB63">
        <f>BAWANA!AE63+BAWANA!AF63</f>
        <v>17.79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234.42000000000002</v>
      </c>
      <c r="E64">
        <f>BAWANA!AM64</f>
        <v>0</v>
      </c>
      <c r="F64">
        <f t="shared" si="4"/>
        <v>256</v>
      </c>
      <c r="G64">
        <f t="shared" si="5"/>
        <v>234.42000000000002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29.06</v>
      </c>
      <c r="T64">
        <v>50</v>
      </c>
      <c r="U64" s="156">
        <f t="shared" si="2"/>
        <v>234.42000000000002</v>
      </c>
      <c r="V64" s="154">
        <f t="shared" si="3"/>
        <v>0</v>
      </c>
      <c r="Y64">
        <f>BAWANA!AW64+BAWANA!AX64</f>
        <v>17.79</v>
      </c>
      <c r="Z64">
        <f>BAWANA!BD64+BAWANA!BE64</f>
        <v>17.79</v>
      </c>
      <c r="AA64">
        <f>BAWANA!X64+BAWANA!Y64</f>
        <v>17.79</v>
      </c>
      <c r="AB64">
        <f>BAWANA!AE64+BAWANA!AF64</f>
        <v>17.79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234.42000000000002</v>
      </c>
      <c r="E65">
        <f>BAWANA!AM65</f>
        <v>0</v>
      </c>
      <c r="F65">
        <f t="shared" si="4"/>
        <v>256</v>
      </c>
      <c r="G65">
        <f t="shared" si="5"/>
        <v>234.42000000000002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29.06</v>
      </c>
      <c r="T65">
        <v>50</v>
      </c>
      <c r="U65" s="156">
        <f t="shared" si="2"/>
        <v>234.42000000000002</v>
      </c>
      <c r="V65" s="154">
        <f t="shared" si="3"/>
        <v>0</v>
      </c>
      <c r="Y65">
        <f>BAWANA!AW65+BAWANA!AX65</f>
        <v>17.79</v>
      </c>
      <c r="Z65">
        <f>BAWANA!BD65+BAWANA!BE65</f>
        <v>17.79</v>
      </c>
      <c r="AA65">
        <f>BAWANA!X65+BAWANA!Y65</f>
        <v>17.79</v>
      </c>
      <c r="AB65">
        <f>BAWANA!AE65+BAWANA!AF65</f>
        <v>17.79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234.42000000000002</v>
      </c>
      <c r="E66">
        <f>BAWANA!AM66</f>
        <v>0</v>
      </c>
      <c r="F66">
        <f t="shared" si="4"/>
        <v>256</v>
      </c>
      <c r="G66">
        <f t="shared" si="5"/>
        <v>234.42000000000002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29.06</v>
      </c>
      <c r="T66">
        <v>50</v>
      </c>
      <c r="U66" s="156">
        <f t="shared" si="2"/>
        <v>234.42000000000002</v>
      </c>
      <c r="V66" s="154">
        <f t="shared" si="3"/>
        <v>0</v>
      </c>
      <c r="Y66">
        <f>BAWANA!AW66+BAWANA!AX66</f>
        <v>17.79</v>
      </c>
      <c r="Z66">
        <f>BAWANA!BD66+BAWANA!BE66</f>
        <v>17.79</v>
      </c>
      <c r="AA66">
        <f>BAWANA!X66+BAWANA!Y66</f>
        <v>17.79</v>
      </c>
      <c r="AB66">
        <f>BAWANA!AE66+BAWANA!AF66</f>
        <v>17.79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295</v>
      </c>
      <c r="E67">
        <f>BAWANA!AM67</f>
        <v>0</v>
      </c>
      <c r="F67">
        <f t="shared" si="4"/>
        <v>256</v>
      </c>
      <c r="G67">
        <f t="shared" si="5"/>
        <v>295</v>
      </c>
      <c r="H67" s="154"/>
      <c r="I67">
        <f>BRPL_EOD!AK67+BRPL_EOD!AL67</f>
        <v>168.52</v>
      </c>
      <c r="J67">
        <f>BYPL_EOD!AK67+BYPL_EOD!AL67</f>
        <v>46.84</v>
      </c>
      <c r="K67">
        <f>MES_EOD!AK67+MES_EOD!AL67</f>
        <v>5.46</v>
      </c>
      <c r="L67">
        <f>NDMC_EOD!AK67+NDMC_EOD!AL67</f>
        <v>27.27</v>
      </c>
      <c r="M67">
        <f>TPDDL_EOD!AK67+TPDDL_EOD!AL67</f>
        <v>46.91</v>
      </c>
      <c r="N67">
        <f t="shared" ref="N67:N98" si="7">SUM(I67:M67)</f>
        <v>295</v>
      </c>
      <c r="O67" s="154">
        <f t="shared" ref="O67:O98" si="8">G67-N67</f>
        <v>0</v>
      </c>
      <c r="P67">
        <v>168.52</v>
      </c>
      <c r="Q67">
        <v>46.84</v>
      </c>
      <c r="R67">
        <v>5.46</v>
      </c>
      <c r="S67">
        <v>27.27</v>
      </c>
      <c r="T67">
        <v>46.91</v>
      </c>
      <c r="U67" s="156">
        <f t="shared" ref="U67:U98" si="9">SUM(P67:T67)</f>
        <v>295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295</v>
      </c>
      <c r="H68" s="154"/>
      <c r="I68">
        <f>BRPL_EOD!AK68+BRPL_EOD!AL68</f>
        <v>152.66</v>
      </c>
      <c r="J68">
        <f>BYPL_EOD!AK68+BYPL_EOD!AL68</f>
        <v>46.02</v>
      </c>
      <c r="K68">
        <f>MES_EOD!AK68+MES_EOD!AL68</f>
        <v>5.37</v>
      </c>
      <c r="L68">
        <f>NDMC_EOD!AK68+NDMC_EOD!AL68</f>
        <v>26.79</v>
      </c>
      <c r="M68">
        <f>TPDDL_EOD!AK68+TPDDL_EOD!AL68</f>
        <v>64.16</v>
      </c>
      <c r="N68">
        <f t="shared" si="7"/>
        <v>295</v>
      </c>
      <c r="O68" s="154">
        <f t="shared" si="8"/>
        <v>0</v>
      </c>
      <c r="P68">
        <v>152.66</v>
      </c>
      <c r="Q68">
        <v>46.02</v>
      </c>
      <c r="R68">
        <v>5.37</v>
      </c>
      <c r="S68">
        <v>26.79</v>
      </c>
      <c r="T68">
        <v>64.16</v>
      </c>
      <c r="U68" s="156">
        <f t="shared" si="9"/>
        <v>295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295</v>
      </c>
      <c r="E69">
        <f>BAWANA!AM69</f>
        <v>0</v>
      </c>
      <c r="F69">
        <f t="shared" si="11"/>
        <v>256</v>
      </c>
      <c r="G69">
        <f t="shared" si="12"/>
        <v>295</v>
      </c>
      <c r="H69" s="154"/>
      <c r="I69">
        <f>BRPL_EOD!AK69+BRPL_EOD!AL69</f>
        <v>152.66</v>
      </c>
      <c r="J69">
        <f>BYPL_EOD!AK69+BYPL_EOD!AL69</f>
        <v>46.02</v>
      </c>
      <c r="K69">
        <f>MES_EOD!AK69+MES_EOD!AL69</f>
        <v>5.37</v>
      </c>
      <c r="L69">
        <f>NDMC_EOD!AK69+NDMC_EOD!AL69</f>
        <v>26.79</v>
      </c>
      <c r="M69">
        <f>TPDDL_EOD!AK69+TPDDL_EOD!AL69</f>
        <v>64.16</v>
      </c>
      <c r="N69">
        <f t="shared" si="7"/>
        <v>295</v>
      </c>
      <c r="O69" s="154">
        <f t="shared" si="8"/>
        <v>0</v>
      </c>
      <c r="P69">
        <v>152.66</v>
      </c>
      <c r="Q69">
        <v>46.02</v>
      </c>
      <c r="R69">
        <v>5.37</v>
      </c>
      <c r="S69">
        <v>26.79</v>
      </c>
      <c r="T69">
        <v>64.16</v>
      </c>
      <c r="U69" s="156">
        <f t="shared" si="9"/>
        <v>295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295</v>
      </c>
      <c r="E70">
        <f>BAWANA!AM70</f>
        <v>0</v>
      </c>
      <c r="F70">
        <f t="shared" si="11"/>
        <v>256</v>
      </c>
      <c r="G70">
        <f t="shared" si="12"/>
        <v>295</v>
      </c>
      <c r="H70" s="154"/>
      <c r="I70">
        <f>BRPL_EOD!AK70+BRPL_EOD!AL70</f>
        <v>152.66</v>
      </c>
      <c r="J70">
        <f>BYPL_EOD!AK70+BYPL_EOD!AL70</f>
        <v>46.02</v>
      </c>
      <c r="K70">
        <f>MES_EOD!AK70+MES_EOD!AL70</f>
        <v>5.37</v>
      </c>
      <c r="L70">
        <f>NDMC_EOD!AK70+NDMC_EOD!AL70</f>
        <v>26.79</v>
      </c>
      <c r="M70">
        <f>TPDDL_EOD!AK70+TPDDL_EOD!AL70</f>
        <v>64.16</v>
      </c>
      <c r="N70">
        <f t="shared" si="7"/>
        <v>295</v>
      </c>
      <c r="O70" s="154">
        <f t="shared" si="8"/>
        <v>0</v>
      </c>
      <c r="P70">
        <v>152.66</v>
      </c>
      <c r="Q70">
        <v>46.02</v>
      </c>
      <c r="R70">
        <v>5.37</v>
      </c>
      <c r="S70">
        <v>26.79</v>
      </c>
      <c r="T70">
        <v>64.16</v>
      </c>
      <c r="U70" s="156">
        <f t="shared" si="9"/>
        <v>295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295</v>
      </c>
      <c r="E71">
        <f>BAWANA!AM71</f>
        <v>0</v>
      </c>
      <c r="F71">
        <f t="shared" si="11"/>
        <v>256</v>
      </c>
      <c r="G71">
        <f t="shared" si="12"/>
        <v>295</v>
      </c>
      <c r="H71" s="154"/>
      <c r="I71">
        <f>BRPL_EOD!AK71+BRPL_EOD!AL71</f>
        <v>152.66</v>
      </c>
      <c r="J71">
        <f>BYPL_EOD!AK71+BYPL_EOD!AL71</f>
        <v>46.02</v>
      </c>
      <c r="K71">
        <f>MES_EOD!AK71+MES_EOD!AL71</f>
        <v>5.37</v>
      </c>
      <c r="L71">
        <f>NDMC_EOD!AK71+NDMC_EOD!AL71</f>
        <v>26.79</v>
      </c>
      <c r="M71">
        <f>TPDDL_EOD!AK71+TPDDL_EOD!AL71</f>
        <v>64.16</v>
      </c>
      <c r="N71">
        <f t="shared" si="7"/>
        <v>295</v>
      </c>
      <c r="O71" s="154">
        <f t="shared" si="8"/>
        <v>0</v>
      </c>
      <c r="P71">
        <v>152.66</v>
      </c>
      <c r="Q71">
        <v>46.02</v>
      </c>
      <c r="R71">
        <v>5.37</v>
      </c>
      <c r="S71">
        <v>26.79</v>
      </c>
      <c r="T71">
        <v>64.16</v>
      </c>
      <c r="U71" s="156">
        <f t="shared" si="9"/>
        <v>295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295</v>
      </c>
      <c r="E72">
        <f>BAWANA!AM72</f>
        <v>0</v>
      </c>
      <c r="F72">
        <f t="shared" si="11"/>
        <v>256</v>
      </c>
      <c r="G72">
        <f t="shared" si="12"/>
        <v>295</v>
      </c>
      <c r="H72" s="154"/>
      <c r="I72">
        <f>BRPL_EOD!AK72+BRPL_EOD!AL72</f>
        <v>168.52</v>
      </c>
      <c r="J72">
        <f>BYPL_EOD!AK72+BYPL_EOD!AL72</f>
        <v>46.84</v>
      </c>
      <c r="K72">
        <f>MES_EOD!AK72+MES_EOD!AL72</f>
        <v>5.46</v>
      </c>
      <c r="L72">
        <f>NDMC_EOD!AK72+NDMC_EOD!AL72</f>
        <v>27.27</v>
      </c>
      <c r="M72">
        <f>TPDDL_EOD!AK72+TPDDL_EOD!AL72</f>
        <v>46.91</v>
      </c>
      <c r="N72">
        <f t="shared" si="7"/>
        <v>295</v>
      </c>
      <c r="O72" s="154">
        <f t="shared" si="8"/>
        <v>0</v>
      </c>
      <c r="P72">
        <v>168.52</v>
      </c>
      <c r="Q72">
        <v>46.84</v>
      </c>
      <c r="R72">
        <v>5.46</v>
      </c>
      <c r="S72">
        <v>27.27</v>
      </c>
      <c r="T72">
        <v>46.91</v>
      </c>
      <c r="U72" s="156">
        <f t="shared" si="9"/>
        <v>295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295</v>
      </c>
      <c r="E73">
        <f>BAWANA!AM73</f>
        <v>0</v>
      </c>
      <c r="F73">
        <f t="shared" si="11"/>
        <v>256</v>
      </c>
      <c r="G73">
        <f t="shared" si="12"/>
        <v>295</v>
      </c>
      <c r="H73" s="154"/>
      <c r="I73">
        <f>BRPL_EOD!AK73+BRPL_EOD!AL73</f>
        <v>168.52</v>
      </c>
      <c r="J73">
        <f>BYPL_EOD!AK73+BYPL_EOD!AL73</f>
        <v>46.84</v>
      </c>
      <c r="K73">
        <f>MES_EOD!AK73+MES_EOD!AL73</f>
        <v>5.46</v>
      </c>
      <c r="L73">
        <f>NDMC_EOD!AK73+NDMC_EOD!AL73</f>
        <v>27.27</v>
      </c>
      <c r="M73">
        <f>TPDDL_EOD!AK73+TPDDL_EOD!AL73</f>
        <v>46.91</v>
      </c>
      <c r="N73">
        <f t="shared" si="7"/>
        <v>295</v>
      </c>
      <c r="O73" s="154">
        <f t="shared" si="8"/>
        <v>0</v>
      </c>
      <c r="P73">
        <v>168.52</v>
      </c>
      <c r="Q73">
        <v>46.84</v>
      </c>
      <c r="R73">
        <v>5.46</v>
      </c>
      <c r="S73">
        <v>27.27</v>
      </c>
      <c r="T73">
        <v>46.91</v>
      </c>
      <c r="U73" s="156">
        <f t="shared" si="9"/>
        <v>295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295</v>
      </c>
      <c r="E74">
        <f>BAWANA!AM74</f>
        <v>0</v>
      </c>
      <c r="F74">
        <f t="shared" si="11"/>
        <v>256</v>
      </c>
      <c r="G74">
        <f t="shared" si="12"/>
        <v>295</v>
      </c>
      <c r="H74" s="154"/>
      <c r="I74">
        <f>BRPL_EOD!AK74+BRPL_EOD!AL74</f>
        <v>152.66</v>
      </c>
      <c r="J74">
        <f>BYPL_EOD!AK74+BYPL_EOD!AL74</f>
        <v>46.02</v>
      </c>
      <c r="K74">
        <f>MES_EOD!AK74+MES_EOD!AL74</f>
        <v>5.37</v>
      </c>
      <c r="L74">
        <f>NDMC_EOD!AK74+NDMC_EOD!AL74</f>
        <v>26.79</v>
      </c>
      <c r="M74">
        <f>TPDDL_EOD!AK74+TPDDL_EOD!AL74</f>
        <v>64.16</v>
      </c>
      <c r="N74">
        <f t="shared" si="7"/>
        <v>295</v>
      </c>
      <c r="O74" s="154">
        <f t="shared" si="8"/>
        <v>0</v>
      </c>
      <c r="P74">
        <v>152.66</v>
      </c>
      <c r="Q74">
        <v>46.02</v>
      </c>
      <c r="R74">
        <v>5.37</v>
      </c>
      <c r="S74">
        <v>26.79</v>
      </c>
      <c r="T74">
        <v>64.16</v>
      </c>
      <c r="U74" s="156">
        <f t="shared" si="9"/>
        <v>295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295</v>
      </c>
      <c r="E75">
        <f>BAWANA!AM75</f>
        <v>0</v>
      </c>
      <c r="F75">
        <f t="shared" si="11"/>
        <v>256</v>
      </c>
      <c r="G75">
        <f t="shared" si="12"/>
        <v>295</v>
      </c>
      <c r="H75" s="154"/>
      <c r="I75">
        <f>BRPL_EOD!AK75+BRPL_EOD!AL75</f>
        <v>152.66</v>
      </c>
      <c r="J75">
        <f>BYPL_EOD!AK75+BYPL_EOD!AL75</f>
        <v>46.02</v>
      </c>
      <c r="K75">
        <f>MES_EOD!AK75+MES_EOD!AL75</f>
        <v>5.37</v>
      </c>
      <c r="L75">
        <f>NDMC_EOD!AK75+NDMC_EOD!AL75</f>
        <v>26.79</v>
      </c>
      <c r="M75">
        <f>TPDDL_EOD!AK75+TPDDL_EOD!AL75</f>
        <v>64.16</v>
      </c>
      <c r="N75">
        <f t="shared" si="7"/>
        <v>295</v>
      </c>
      <c r="O75" s="154">
        <f t="shared" si="8"/>
        <v>0</v>
      </c>
      <c r="P75">
        <v>152.66</v>
      </c>
      <c r="Q75">
        <v>46.02</v>
      </c>
      <c r="R75">
        <v>5.37</v>
      </c>
      <c r="S75">
        <v>26.79</v>
      </c>
      <c r="T75">
        <v>64.16</v>
      </c>
      <c r="U75" s="156">
        <f t="shared" si="9"/>
        <v>295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295</v>
      </c>
      <c r="E76">
        <f>BAWANA!AM76</f>
        <v>0</v>
      </c>
      <c r="F76">
        <f t="shared" si="11"/>
        <v>256</v>
      </c>
      <c r="G76">
        <f t="shared" si="12"/>
        <v>295</v>
      </c>
      <c r="H76" s="154"/>
      <c r="I76">
        <f>BRPL_EOD!AK76+BRPL_EOD!AL76</f>
        <v>152.66</v>
      </c>
      <c r="J76">
        <f>BYPL_EOD!AK76+BYPL_EOD!AL76</f>
        <v>46.02</v>
      </c>
      <c r="K76">
        <f>MES_EOD!AK76+MES_EOD!AL76</f>
        <v>5.37</v>
      </c>
      <c r="L76">
        <f>NDMC_EOD!AK76+NDMC_EOD!AL76</f>
        <v>26.79</v>
      </c>
      <c r="M76">
        <f>TPDDL_EOD!AK76+TPDDL_EOD!AL76</f>
        <v>64.16</v>
      </c>
      <c r="N76">
        <f t="shared" si="7"/>
        <v>295</v>
      </c>
      <c r="O76" s="154">
        <f t="shared" si="8"/>
        <v>0</v>
      </c>
      <c r="P76">
        <v>152.66</v>
      </c>
      <c r="Q76">
        <v>46.02</v>
      </c>
      <c r="R76">
        <v>5.37</v>
      </c>
      <c r="S76">
        <v>26.79</v>
      </c>
      <c r="T76">
        <v>64.16</v>
      </c>
      <c r="U76" s="156">
        <f t="shared" si="9"/>
        <v>295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295</v>
      </c>
      <c r="E77">
        <f>BAWANA!AM77</f>
        <v>0</v>
      </c>
      <c r="F77">
        <f t="shared" si="11"/>
        <v>256</v>
      </c>
      <c r="G77">
        <f t="shared" si="12"/>
        <v>295</v>
      </c>
      <c r="H77" s="154"/>
      <c r="I77">
        <f>BRPL_EOD!AK77+BRPL_EOD!AL77</f>
        <v>152.66</v>
      </c>
      <c r="J77">
        <f>BYPL_EOD!AK77+BYPL_EOD!AL77</f>
        <v>46.02</v>
      </c>
      <c r="K77">
        <f>MES_EOD!AK77+MES_EOD!AL77</f>
        <v>5.37</v>
      </c>
      <c r="L77">
        <f>NDMC_EOD!AK77+NDMC_EOD!AL77</f>
        <v>26.79</v>
      </c>
      <c r="M77">
        <f>TPDDL_EOD!AK77+TPDDL_EOD!AL77</f>
        <v>64.16</v>
      </c>
      <c r="N77">
        <f t="shared" si="7"/>
        <v>295</v>
      </c>
      <c r="O77" s="154">
        <f t="shared" si="8"/>
        <v>0</v>
      </c>
      <c r="P77">
        <v>152.66</v>
      </c>
      <c r="Q77">
        <v>46.02</v>
      </c>
      <c r="R77">
        <v>5.37</v>
      </c>
      <c r="S77">
        <v>26.79</v>
      </c>
      <c r="T77">
        <v>64.16</v>
      </c>
      <c r="U77" s="156">
        <f t="shared" si="9"/>
        <v>295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295</v>
      </c>
      <c r="E78">
        <f>BAWANA!AM78</f>
        <v>0</v>
      </c>
      <c r="F78">
        <f t="shared" si="11"/>
        <v>256</v>
      </c>
      <c r="G78">
        <f t="shared" si="12"/>
        <v>295</v>
      </c>
      <c r="H78" s="154"/>
      <c r="I78">
        <f>BRPL_EOD!AK78+BRPL_EOD!AL78</f>
        <v>152.66</v>
      </c>
      <c r="J78">
        <f>BYPL_EOD!AK78+BYPL_EOD!AL78</f>
        <v>46.02</v>
      </c>
      <c r="K78">
        <f>MES_EOD!AK78+MES_EOD!AL78</f>
        <v>5.37</v>
      </c>
      <c r="L78">
        <f>NDMC_EOD!AK78+NDMC_EOD!AL78</f>
        <v>26.79</v>
      </c>
      <c r="M78">
        <f>TPDDL_EOD!AK78+TPDDL_EOD!AL78</f>
        <v>64.16</v>
      </c>
      <c r="N78">
        <f t="shared" si="7"/>
        <v>295</v>
      </c>
      <c r="O78" s="154">
        <f t="shared" si="8"/>
        <v>0</v>
      </c>
      <c r="P78">
        <v>152.66</v>
      </c>
      <c r="Q78">
        <v>46.02</v>
      </c>
      <c r="R78">
        <v>5.37</v>
      </c>
      <c r="S78">
        <v>26.79</v>
      </c>
      <c r="T78">
        <v>64.16</v>
      </c>
      <c r="U78" s="156">
        <f t="shared" si="9"/>
        <v>295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295</v>
      </c>
      <c r="E79">
        <f>BAWANA!AM79</f>
        <v>0</v>
      </c>
      <c r="F79">
        <f t="shared" si="11"/>
        <v>256</v>
      </c>
      <c r="G79">
        <f t="shared" si="12"/>
        <v>295</v>
      </c>
      <c r="H79" s="154"/>
      <c r="I79">
        <f>BRPL_EOD!AK79+BRPL_EOD!AL79</f>
        <v>152.66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295</v>
      </c>
      <c r="O79" s="154">
        <f t="shared" si="8"/>
        <v>0</v>
      </c>
      <c r="P79">
        <v>152.66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295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295</v>
      </c>
      <c r="E80">
        <f>BAWANA!AM80</f>
        <v>0</v>
      </c>
      <c r="F80">
        <f t="shared" si="11"/>
        <v>256</v>
      </c>
      <c r="G80">
        <f t="shared" si="12"/>
        <v>295</v>
      </c>
      <c r="H80" s="154"/>
      <c r="I80">
        <f>BRPL_EOD!AK80+BRPL_EOD!AL80</f>
        <v>152.66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295</v>
      </c>
      <c r="O80" s="154">
        <f t="shared" si="8"/>
        <v>0</v>
      </c>
      <c r="P80">
        <v>152.66</v>
      </c>
      <c r="Q80">
        <v>46.02</v>
      </c>
      <c r="R80">
        <v>5.37</v>
      </c>
      <c r="S80">
        <v>26.79</v>
      </c>
      <c r="T80">
        <v>64.16</v>
      </c>
      <c r="U80" s="156">
        <f t="shared" si="9"/>
        <v>295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295</v>
      </c>
      <c r="E81">
        <f>BAWANA!AM81</f>
        <v>0</v>
      </c>
      <c r="F81">
        <f t="shared" si="11"/>
        <v>256</v>
      </c>
      <c r="G81">
        <f t="shared" si="12"/>
        <v>295</v>
      </c>
      <c r="H81" s="154"/>
      <c r="I81">
        <f>BRPL_EOD!AK81+BRPL_EOD!AL81</f>
        <v>152.66</v>
      </c>
      <c r="J81">
        <f>BYPL_EOD!AK81+BYPL_EOD!AL81</f>
        <v>46.02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295</v>
      </c>
      <c r="O81" s="154">
        <f t="shared" si="8"/>
        <v>0</v>
      </c>
      <c r="P81">
        <v>152.66</v>
      </c>
      <c r="Q81">
        <v>46.02</v>
      </c>
      <c r="R81">
        <v>5.37</v>
      </c>
      <c r="S81">
        <v>26.79</v>
      </c>
      <c r="T81">
        <v>64.16</v>
      </c>
      <c r="U81" s="156">
        <f t="shared" si="9"/>
        <v>295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295</v>
      </c>
      <c r="E82">
        <f>BAWANA!AM82</f>
        <v>0</v>
      </c>
      <c r="F82">
        <f t="shared" si="11"/>
        <v>256</v>
      </c>
      <c r="G82">
        <f t="shared" si="12"/>
        <v>295</v>
      </c>
      <c r="H82" s="154"/>
      <c r="I82">
        <f>BRPL_EOD!AK82+BRPL_EOD!AL82</f>
        <v>152.66</v>
      </c>
      <c r="J82">
        <f>BYPL_EOD!AK82+BYPL_EOD!AL82</f>
        <v>46.02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295</v>
      </c>
      <c r="O82" s="154">
        <f t="shared" si="8"/>
        <v>0</v>
      </c>
      <c r="P82">
        <v>152.66</v>
      </c>
      <c r="Q82">
        <v>46.02</v>
      </c>
      <c r="R82">
        <v>5.37</v>
      </c>
      <c r="S82">
        <v>26.79</v>
      </c>
      <c r="T82">
        <v>64.16</v>
      </c>
      <c r="U82" s="156">
        <f t="shared" si="9"/>
        <v>295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123.16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123.16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123.16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123.16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116.4</v>
      </c>
      <c r="J85">
        <f>BYPL_EOD!AK85+BYPL_EOD!AL85</f>
        <v>46.02</v>
      </c>
      <c r="K85">
        <f>MES_EOD!AK85+MES_EOD!AL85</f>
        <v>12.13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116.4</v>
      </c>
      <c r="Q85">
        <v>46.02</v>
      </c>
      <c r="R85">
        <v>12.13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123.16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123.16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123.16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123.16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123.16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123.16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120.31</v>
      </c>
      <c r="J89">
        <f>BYPL_EOD!AK89+BYPL_EOD!AL89</f>
        <v>46.02</v>
      </c>
      <c r="K89">
        <f>MES_EOD!AK89+MES_EOD!AL89</f>
        <v>8.2200000000000006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120.31</v>
      </c>
      <c r="Q89">
        <v>46.02</v>
      </c>
      <c r="R89">
        <v>8.2200000000000006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120.31</v>
      </c>
      <c r="J90">
        <f>BYPL_EOD!AK90+BYPL_EOD!AL90</f>
        <v>46.02</v>
      </c>
      <c r="K90">
        <f>MES_EOD!AK90+MES_EOD!AL90</f>
        <v>8.2200000000000006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120.31</v>
      </c>
      <c r="Q90">
        <v>46.02</v>
      </c>
      <c r="R90">
        <v>8.2200000000000006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122.35</v>
      </c>
      <c r="J91">
        <f>BYPL_EOD!AK91+BYPL_EOD!AL91</f>
        <v>46.8</v>
      </c>
      <c r="K91">
        <f>MES_EOD!AK91+MES_EOD!AL91</f>
        <v>8.36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122.35</v>
      </c>
      <c r="Q91">
        <v>46.8</v>
      </c>
      <c r="R91">
        <v>8.36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122.35</v>
      </c>
      <c r="J92">
        <f>BYPL_EOD!AK92+BYPL_EOD!AL92</f>
        <v>46.8</v>
      </c>
      <c r="K92">
        <f>MES_EOD!AK92+MES_EOD!AL92</f>
        <v>8.36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122.35</v>
      </c>
      <c r="Q92">
        <v>46.8</v>
      </c>
      <c r="R92">
        <v>8.36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95.08</v>
      </c>
      <c r="J93">
        <f>BYPL_EOD!AK93+BYPL_EOD!AL93</f>
        <v>46.8</v>
      </c>
      <c r="K93">
        <f>MES_EOD!AK93+MES_EOD!AL93</f>
        <v>5.63</v>
      </c>
      <c r="L93">
        <f>NDMC_EOD!AK93+NDMC_EOD!AL93</f>
        <v>27.24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95.08</v>
      </c>
      <c r="Q93">
        <v>46.8</v>
      </c>
      <c r="R93">
        <v>5.63</v>
      </c>
      <c r="S93">
        <v>27.24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95.08</v>
      </c>
      <c r="J94">
        <f>BYPL_EOD!AK94+BYPL_EOD!AL94</f>
        <v>46.8</v>
      </c>
      <c r="K94">
        <f>MES_EOD!AK94+MES_EOD!AL94</f>
        <v>5.63</v>
      </c>
      <c r="L94">
        <f>NDMC_EOD!AK94+NDMC_EOD!AL94</f>
        <v>27.24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95.08</v>
      </c>
      <c r="Q94">
        <v>46.8</v>
      </c>
      <c r="R94">
        <v>5.63</v>
      </c>
      <c r="S94">
        <v>27.24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95.08</v>
      </c>
      <c r="J95">
        <f>BYPL_EOD!AK95+BYPL_EOD!AL95</f>
        <v>46.8</v>
      </c>
      <c r="K95">
        <f>MES_EOD!AK95+MES_EOD!AL95</f>
        <v>5.63</v>
      </c>
      <c r="L95">
        <f>NDMC_EOD!AK95+NDMC_EOD!AL95</f>
        <v>27.24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95.08</v>
      </c>
      <c r="Q95">
        <v>46.8</v>
      </c>
      <c r="R95">
        <v>5.63</v>
      </c>
      <c r="S95">
        <v>27.24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95.08</v>
      </c>
      <c r="J96">
        <f>BYPL_EOD!AK96+BYPL_EOD!AL96</f>
        <v>46.8</v>
      </c>
      <c r="K96">
        <f>MES_EOD!AK96+MES_EOD!AL96</f>
        <v>5.63</v>
      </c>
      <c r="L96">
        <f>NDMC_EOD!AK96+NDMC_EOD!AL96</f>
        <v>27.24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95.08</v>
      </c>
      <c r="Q96">
        <v>46.8</v>
      </c>
      <c r="R96">
        <v>5.63</v>
      </c>
      <c r="S96">
        <v>27.24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95.08</v>
      </c>
      <c r="J97">
        <f>BYPL_EOD!AK97+BYPL_EOD!AL97</f>
        <v>46.8</v>
      </c>
      <c r="K97">
        <f>MES_EOD!AK97+MES_EOD!AL97</f>
        <v>5.63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95.08</v>
      </c>
      <c r="Q97">
        <v>46.8</v>
      </c>
      <c r="R97">
        <v>5.63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95.08</v>
      </c>
      <c r="J98">
        <f>BYPL_EOD!AK98+BYPL_EOD!AL98</f>
        <v>46.8</v>
      </c>
      <c r="K98">
        <f>MES_EOD!AK98+MES_EOD!AL98</f>
        <v>5.63</v>
      </c>
      <c r="L98">
        <f>NDMC_EOD!AK98+NDMC_EOD!AL98</f>
        <v>27.24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95.08</v>
      </c>
      <c r="Q98">
        <v>46.8</v>
      </c>
      <c r="R98">
        <v>5.63</v>
      </c>
      <c r="S98">
        <v>27.24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6.1315400000000011</v>
      </c>
      <c r="E99" s="156">
        <f t="shared" si="14"/>
        <v>0</v>
      </c>
      <c r="F99" s="156">
        <f t="shared" si="14"/>
        <v>6.1440000000000001</v>
      </c>
      <c r="G99" s="156">
        <f t="shared" si="14"/>
        <v>6.1315400000000011</v>
      </c>
      <c r="H99" s="156"/>
      <c r="I99" s="156">
        <f t="shared" si="14"/>
        <v>2.7707649999999986</v>
      </c>
      <c r="J99" s="156">
        <f t="shared" si="14"/>
        <v>1.1654550000000015</v>
      </c>
      <c r="K99" s="156">
        <f t="shared" si="14"/>
        <v>0.14942999999999995</v>
      </c>
      <c r="L99" s="156">
        <f t="shared" si="14"/>
        <v>0.67844999999999889</v>
      </c>
      <c r="M99" s="156">
        <f t="shared" si="14"/>
        <v>1.3674574999999991</v>
      </c>
      <c r="N99" s="156">
        <f t="shared" si="14"/>
        <v>6.1315575000000013</v>
      </c>
      <c r="O99" s="156">
        <f t="shared" si="14"/>
        <v>-1.7499999999984084E-5</v>
      </c>
      <c r="P99" s="156">
        <f t="shared" si="14"/>
        <v>2.7707555157769237</v>
      </c>
      <c r="Q99" s="156">
        <f t="shared" si="14"/>
        <v>1.1654521598005572</v>
      </c>
      <c r="R99" s="156">
        <f t="shared" si="14"/>
        <v>0.14942950305087865</v>
      </c>
      <c r="S99" s="156">
        <f t="shared" si="14"/>
        <v>0.67844834643747043</v>
      </c>
      <c r="T99" s="156">
        <f t="shared" si="14"/>
        <v>1.3674544749341679</v>
      </c>
      <c r="U99" s="156">
        <f t="shared" si="14"/>
        <v>6.1315400000000011</v>
      </c>
      <c r="V99" s="156">
        <f t="shared" si="10"/>
        <v>0</v>
      </c>
      <c r="Y99" s="156">
        <f>SUM(Y3:Y98)/4000</f>
        <v>0.47386999999999974</v>
      </c>
      <c r="Z99" s="156">
        <f t="shared" ref="Z99:AD99" si="15">SUM(Z3:Z98)/4000</f>
        <v>0.18940000000000004</v>
      </c>
      <c r="AA99" s="156">
        <f t="shared" si="15"/>
        <v>0.47386999999999974</v>
      </c>
      <c r="AB99" s="156">
        <f t="shared" si="15"/>
        <v>0.18940000000000004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6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16.29</v>
      </c>
      <c r="G3">
        <v>53.213999999999999</v>
      </c>
      <c r="H3">
        <v>0</v>
      </c>
      <c r="I3">
        <v>39.456000000000003</v>
      </c>
      <c r="J3">
        <v>4.3840000000000003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0.86085</v>
      </c>
      <c r="AO3">
        <v>28.224</v>
      </c>
      <c r="AP3">
        <v>12.9381</v>
      </c>
      <c r="AQ3">
        <v>56.7</v>
      </c>
      <c r="AR3">
        <v>32.553840000000001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74.970000000000013</v>
      </c>
      <c r="BA3">
        <f>SUM(B3:AZ3)</f>
        <v>2885.0744769999997</v>
      </c>
      <c r="BD3">
        <v>24.08</v>
      </c>
      <c r="BE3">
        <v>7.63</v>
      </c>
      <c r="BF3">
        <v>0.87</v>
      </c>
      <c r="BG3">
        <v>4.0599999999999996</v>
      </c>
      <c r="BH3">
        <v>5.48</v>
      </c>
      <c r="BI3">
        <v>4.78</v>
      </c>
      <c r="BJ3">
        <v>3.11</v>
      </c>
      <c r="BK3">
        <v>4.46</v>
      </c>
      <c r="BL3">
        <v>2.17</v>
      </c>
      <c r="BM3">
        <v>0</v>
      </c>
      <c r="BN3">
        <v>0.5</v>
      </c>
      <c r="BO3">
        <v>10.79</v>
      </c>
      <c r="BP3">
        <v>0</v>
      </c>
      <c r="BQ3">
        <v>4.43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74.970000000000013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16.29</v>
      </c>
      <c r="G4">
        <v>53.213999999999999</v>
      </c>
      <c r="H4">
        <v>0</v>
      </c>
      <c r="I4">
        <v>39.456000000000003</v>
      </c>
      <c r="J4">
        <v>4.3840000000000003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39.409199999999998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0.86085</v>
      </c>
      <c r="AO4">
        <v>28.224</v>
      </c>
      <c r="AP4">
        <v>12.9381</v>
      </c>
      <c r="AQ4">
        <v>56.7</v>
      </c>
      <c r="AR4">
        <v>32.553840000000001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74.970000000000013</v>
      </c>
      <c r="BA4">
        <f t="shared" ref="BA4:BA67" si="1">SUM(B4:AZ4)</f>
        <v>2885.0744769999997</v>
      </c>
      <c r="BD4">
        <v>24.08</v>
      </c>
      <c r="BE4">
        <v>7.63</v>
      </c>
      <c r="BF4">
        <v>0.87</v>
      </c>
      <c r="BG4">
        <v>4.0599999999999996</v>
      </c>
      <c r="BH4">
        <v>5.48</v>
      </c>
      <c r="BI4">
        <v>4.78</v>
      </c>
      <c r="BJ4">
        <v>3.11</v>
      </c>
      <c r="BK4">
        <v>4.46</v>
      </c>
      <c r="BL4">
        <v>2.17</v>
      </c>
      <c r="BM4">
        <v>0</v>
      </c>
      <c r="BN4">
        <v>0.5</v>
      </c>
      <c r="BO4">
        <v>10.79</v>
      </c>
      <c r="BP4">
        <v>0</v>
      </c>
      <c r="BQ4">
        <v>4.43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74.970000000000013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39.456000000000003</v>
      </c>
      <c r="J5">
        <v>4.3840000000000003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39.409199999999998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0.86085</v>
      </c>
      <c r="AO5">
        <v>28.224</v>
      </c>
      <c r="AP5">
        <v>12.9381</v>
      </c>
      <c r="AQ5">
        <v>56.7</v>
      </c>
      <c r="AR5">
        <v>32.553840000000001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75.39</v>
      </c>
      <c r="BA5">
        <f t="shared" si="1"/>
        <v>2876.6204769999995</v>
      </c>
      <c r="BD5">
        <v>24.08</v>
      </c>
      <c r="BE5">
        <v>7.63</v>
      </c>
      <c r="BF5">
        <v>0.87</v>
      </c>
      <c r="BG5">
        <v>4.0599999999999996</v>
      </c>
      <c r="BH5">
        <v>5.48</v>
      </c>
      <c r="BI5">
        <v>4.78</v>
      </c>
      <c r="BJ5">
        <v>3.11</v>
      </c>
      <c r="BK5">
        <v>4.46</v>
      </c>
      <c r="BL5">
        <v>2.17</v>
      </c>
      <c r="BM5">
        <v>0</v>
      </c>
      <c r="BN5">
        <v>0.5</v>
      </c>
      <c r="BO5">
        <v>11.21</v>
      </c>
      <c r="BP5">
        <v>0</v>
      </c>
      <c r="BQ5">
        <v>4.43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75.39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39.456000000000003</v>
      </c>
      <c r="J6">
        <v>4.3840000000000003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39.409199999999998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0.86085</v>
      </c>
      <c r="AO6">
        <v>28.224</v>
      </c>
      <c r="AP6">
        <v>12.9381</v>
      </c>
      <c r="AQ6">
        <v>45.548999999999999</v>
      </c>
      <c r="AR6">
        <v>32.553840000000001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75.39</v>
      </c>
      <c r="BA6">
        <f t="shared" si="1"/>
        <v>2865.4694769999996</v>
      </c>
      <c r="BD6">
        <v>24.08</v>
      </c>
      <c r="BE6">
        <v>7.63</v>
      </c>
      <c r="BF6">
        <v>0.87</v>
      </c>
      <c r="BG6">
        <v>4.0599999999999996</v>
      </c>
      <c r="BH6">
        <v>5.48</v>
      </c>
      <c r="BI6">
        <v>4.78</v>
      </c>
      <c r="BJ6">
        <v>3.11</v>
      </c>
      <c r="BK6">
        <v>4.46</v>
      </c>
      <c r="BL6">
        <v>2.17</v>
      </c>
      <c r="BM6">
        <v>0</v>
      </c>
      <c r="BN6">
        <v>0.5</v>
      </c>
      <c r="BO6">
        <v>11.21</v>
      </c>
      <c r="BP6">
        <v>0</v>
      </c>
      <c r="BQ6">
        <v>4.43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75.39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39.456000000000003</v>
      </c>
      <c r="J7">
        <v>4.3840000000000003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39.409199999999998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0.86085</v>
      </c>
      <c r="AO7">
        <v>28.224</v>
      </c>
      <c r="AP7">
        <v>12.9381</v>
      </c>
      <c r="AQ7">
        <v>41.012999999999998</v>
      </c>
      <c r="AR7">
        <v>31.897383000000001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75.36</v>
      </c>
      <c r="BA7">
        <f t="shared" si="1"/>
        <v>2860.2470199999998</v>
      </c>
      <c r="BD7">
        <v>24.08</v>
      </c>
      <c r="BE7">
        <v>7.63</v>
      </c>
      <c r="BF7">
        <v>0.84</v>
      </c>
      <c r="BG7">
        <v>4.0599999999999996</v>
      </c>
      <c r="BH7">
        <v>5.48</v>
      </c>
      <c r="BI7">
        <v>4.78</v>
      </c>
      <c r="BJ7">
        <v>3.11</v>
      </c>
      <c r="BK7">
        <v>4.46</v>
      </c>
      <c r="BL7">
        <v>2.17</v>
      </c>
      <c r="BM7">
        <v>0</v>
      </c>
      <c r="BN7">
        <v>0.5</v>
      </c>
      <c r="BO7">
        <v>11.21</v>
      </c>
      <c r="BP7">
        <v>0</v>
      </c>
      <c r="BQ7">
        <v>4.43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75.36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39.456000000000003</v>
      </c>
      <c r="J8">
        <v>4.3840000000000003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39.409199999999998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0.86085</v>
      </c>
      <c r="AO8">
        <v>28.224</v>
      </c>
      <c r="AP8">
        <v>12.9381</v>
      </c>
      <c r="AQ8">
        <v>30.366</v>
      </c>
      <c r="AR8">
        <v>31.897383000000001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75.36</v>
      </c>
      <c r="BA8">
        <f t="shared" si="1"/>
        <v>2849.6000199999999</v>
      </c>
      <c r="BD8">
        <v>24.08</v>
      </c>
      <c r="BE8">
        <v>7.63</v>
      </c>
      <c r="BF8">
        <v>0.84</v>
      </c>
      <c r="BG8">
        <v>4.0599999999999996</v>
      </c>
      <c r="BH8">
        <v>5.48</v>
      </c>
      <c r="BI8">
        <v>4.78</v>
      </c>
      <c r="BJ8">
        <v>3.11</v>
      </c>
      <c r="BK8">
        <v>4.46</v>
      </c>
      <c r="BL8">
        <v>2.17</v>
      </c>
      <c r="BM8">
        <v>0</v>
      </c>
      <c r="BN8">
        <v>0.5</v>
      </c>
      <c r="BO8">
        <v>11.21</v>
      </c>
      <c r="BP8">
        <v>0</v>
      </c>
      <c r="BQ8">
        <v>4.43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75.36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39.456000000000003</v>
      </c>
      <c r="J9">
        <v>4.3840000000000003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39.409199999999998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0.86085</v>
      </c>
      <c r="AO9">
        <v>28.224</v>
      </c>
      <c r="AP9">
        <v>12.9381</v>
      </c>
      <c r="AQ9">
        <v>27.341999999999999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75.36</v>
      </c>
      <c r="BA9">
        <f t="shared" si="1"/>
        <v>2846.57602</v>
      </c>
      <c r="BD9">
        <v>24.08</v>
      </c>
      <c r="BE9">
        <v>7.63</v>
      </c>
      <c r="BF9">
        <v>0.84</v>
      </c>
      <c r="BG9">
        <v>4.0599999999999996</v>
      </c>
      <c r="BH9">
        <v>5.48</v>
      </c>
      <c r="BI9">
        <v>4.78</v>
      </c>
      <c r="BJ9">
        <v>3.11</v>
      </c>
      <c r="BK9">
        <v>4.46</v>
      </c>
      <c r="BL9">
        <v>2.17</v>
      </c>
      <c r="BM9">
        <v>0</v>
      </c>
      <c r="BN9">
        <v>0.5</v>
      </c>
      <c r="BO9">
        <v>11.21</v>
      </c>
      <c r="BP9">
        <v>0</v>
      </c>
      <c r="BQ9">
        <v>4.43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75.36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39.456000000000003</v>
      </c>
      <c r="J10">
        <v>4.3840000000000003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39.409199999999998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0.86085</v>
      </c>
      <c r="AO10">
        <v>28.224</v>
      </c>
      <c r="AP10">
        <v>12.9381</v>
      </c>
      <c r="AQ10">
        <v>15.183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75.36</v>
      </c>
      <c r="BA10">
        <f t="shared" si="1"/>
        <v>2834.4170199999999</v>
      </c>
      <c r="BD10">
        <v>24.08</v>
      </c>
      <c r="BE10">
        <v>7.63</v>
      </c>
      <c r="BF10">
        <v>0.84</v>
      </c>
      <c r="BG10">
        <v>4.0599999999999996</v>
      </c>
      <c r="BH10">
        <v>5.48</v>
      </c>
      <c r="BI10">
        <v>4.78</v>
      </c>
      <c r="BJ10">
        <v>3.11</v>
      </c>
      <c r="BK10">
        <v>4.46</v>
      </c>
      <c r="BL10">
        <v>2.17</v>
      </c>
      <c r="BM10">
        <v>0</v>
      </c>
      <c r="BN10">
        <v>0.5</v>
      </c>
      <c r="BO10">
        <v>11.21</v>
      </c>
      <c r="BP10">
        <v>0</v>
      </c>
      <c r="BQ10">
        <v>4.43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75.36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39.456000000000003</v>
      </c>
      <c r="J11">
        <v>4.3840000000000003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39.409199999999998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0.86085</v>
      </c>
      <c r="AO11">
        <v>28.224</v>
      </c>
      <c r="AP11">
        <v>12.9381</v>
      </c>
      <c r="AQ11">
        <v>13.670999999999999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75.88</v>
      </c>
      <c r="BA11">
        <f t="shared" si="1"/>
        <v>2833.6620199999998</v>
      </c>
      <c r="BD11">
        <v>25.43</v>
      </c>
      <c r="BE11">
        <v>7.45</v>
      </c>
      <c r="BF11">
        <v>0.88</v>
      </c>
      <c r="BG11">
        <v>3.94</v>
      </c>
      <c r="BH11">
        <v>5.3</v>
      </c>
      <c r="BI11">
        <v>4.6900000000000004</v>
      </c>
      <c r="BJ11">
        <v>3.21</v>
      </c>
      <c r="BK11">
        <v>4.46</v>
      </c>
      <c r="BL11">
        <v>2.08</v>
      </c>
      <c r="BM11">
        <v>0</v>
      </c>
      <c r="BN11">
        <v>0.48</v>
      </c>
      <c r="BO11">
        <v>10.94</v>
      </c>
      <c r="BP11">
        <v>0</v>
      </c>
      <c r="BQ11">
        <v>4.3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75.88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39.456000000000003</v>
      </c>
      <c r="J12">
        <v>4.3840000000000003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39.409199999999998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0.86085</v>
      </c>
      <c r="AO12">
        <v>28.224</v>
      </c>
      <c r="AP12">
        <v>12.9381</v>
      </c>
      <c r="AQ12">
        <v>0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75.88</v>
      </c>
      <c r="BA12">
        <f t="shared" si="1"/>
        <v>2820.3070199999997</v>
      </c>
      <c r="BD12">
        <v>25.43</v>
      </c>
      <c r="BE12">
        <v>7.45</v>
      </c>
      <c r="BF12">
        <v>0.88</v>
      </c>
      <c r="BG12">
        <v>3.94</v>
      </c>
      <c r="BH12">
        <v>5.3</v>
      </c>
      <c r="BI12">
        <v>4.6900000000000004</v>
      </c>
      <c r="BJ12">
        <v>3.21</v>
      </c>
      <c r="BK12">
        <v>4.46</v>
      </c>
      <c r="BL12">
        <v>2.08</v>
      </c>
      <c r="BM12">
        <v>0</v>
      </c>
      <c r="BN12">
        <v>0.48</v>
      </c>
      <c r="BO12">
        <v>10.94</v>
      </c>
      <c r="BP12">
        <v>0</v>
      </c>
      <c r="BQ12">
        <v>4.3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75.88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39.456000000000003</v>
      </c>
      <c r="J13">
        <v>4.3840000000000003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0.86085</v>
      </c>
      <c r="AO13">
        <v>28.224</v>
      </c>
      <c r="AP13">
        <v>12.9381</v>
      </c>
      <c r="AQ13">
        <v>0</v>
      </c>
      <c r="AR13">
        <v>31.897383000000001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75.88</v>
      </c>
      <c r="BA13">
        <f t="shared" si="1"/>
        <v>2820.3070199999997</v>
      </c>
      <c r="BD13">
        <v>25.43</v>
      </c>
      <c r="BE13">
        <v>7.45</v>
      </c>
      <c r="BF13">
        <v>0.88</v>
      </c>
      <c r="BG13">
        <v>3.94</v>
      </c>
      <c r="BH13">
        <v>5.3</v>
      </c>
      <c r="BI13">
        <v>4.6900000000000004</v>
      </c>
      <c r="BJ13">
        <v>3.21</v>
      </c>
      <c r="BK13">
        <v>4.46</v>
      </c>
      <c r="BL13">
        <v>2.08</v>
      </c>
      <c r="BM13">
        <v>0</v>
      </c>
      <c r="BN13">
        <v>0.48</v>
      </c>
      <c r="BO13">
        <v>10.94</v>
      </c>
      <c r="BP13">
        <v>0</v>
      </c>
      <c r="BQ13">
        <v>4.3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75.88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39.456000000000003</v>
      </c>
      <c r="J14">
        <v>4.3840000000000003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0.86085</v>
      </c>
      <c r="AO14">
        <v>28.224</v>
      </c>
      <c r="AP14">
        <v>12.9381</v>
      </c>
      <c r="AQ14">
        <v>0</v>
      </c>
      <c r="AR14">
        <v>31.897383000000001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75.88</v>
      </c>
      <c r="BA14">
        <f t="shared" si="1"/>
        <v>2820.3070199999997</v>
      </c>
      <c r="BD14">
        <v>25.43</v>
      </c>
      <c r="BE14">
        <v>7.45</v>
      </c>
      <c r="BF14">
        <v>0.88</v>
      </c>
      <c r="BG14">
        <v>3.94</v>
      </c>
      <c r="BH14">
        <v>5.3</v>
      </c>
      <c r="BI14">
        <v>4.6900000000000004</v>
      </c>
      <c r="BJ14">
        <v>3.21</v>
      </c>
      <c r="BK14">
        <v>4.46</v>
      </c>
      <c r="BL14">
        <v>2.08</v>
      </c>
      <c r="BM14">
        <v>0</v>
      </c>
      <c r="BN14">
        <v>0.48</v>
      </c>
      <c r="BO14">
        <v>10.94</v>
      </c>
      <c r="BP14">
        <v>0</v>
      </c>
      <c r="BQ14">
        <v>4.3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75.88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39.456000000000003</v>
      </c>
      <c r="J15">
        <v>4.3840000000000003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39.409199999999998</v>
      </c>
      <c r="AH15">
        <v>152.94049999999999</v>
      </c>
      <c r="AI15">
        <v>6.3650000000000002</v>
      </c>
      <c r="AJ15">
        <v>0</v>
      </c>
      <c r="AK15">
        <v>50.76</v>
      </c>
      <c r="AL15">
        <v>79.364599999999996</v>
      </c>
      <c r="AM15">
        <v>15.996</v>
      </c>
      <c r="AN15">
        <v>0.86085</v>
      </c>
      <c r="AO15">
        <v>28.224</v>
      </c>
      <c r="AP15">
        <v>11.529</v>
      </c>
      <c r="AQ15">
        <v>0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75.97999999999999</v>
      </c>
      <c r="BA15">
        <f t="shared" si="1"/>
        <v>2806.2679199999998</v>
      </c>
      <c r="BD15">
        <v>25.43</v>
      </c>
      <c r="BE15">
        <v>7.45</v>
      </c>
      <c r="BF15">
        <v>0.88</v>
      </c>
      <c r="BG15">
        <v>3.94</v>
      </c>
      <c r="BH15">
        <v>5.4</v>
      </c>
      <c r="BI15">
        <v>4.6900000000000004</v>
      </c>
      <c r="BJ15">
        <v>3.21</v>
      </c>
      <c r="BK15">
        <v>4.46</v>
      </c>
      <c r="BL15">
        <v>2.08</v>
      </c>
      <c r="BM15">
        <v>0</v>
      </c>
      <c r="BN15">
        <v>0.48</v>
      </c>
      <c r="BO15">
        <v>10.94</v>
      </c>
      <c r="BP15">
        <v>0</v>
      </c>
      <c r="BQ15">
        <v>4.3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75.97999999999999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39.456000000000003</v>
      </c>
      <c r="J16">
        <v>4.3840000000000003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39.409199999999998</v>
      </c>
      <c r="AH16">
        <v>152.94049999999999</v>
      </c>
      <c r="AI16">
        <v>6.3650000000000002</v>
      </c>
      <c r="AJ16">
        <v>0</v>
      </c>
      <c r="AK16">
        <v>50.76</v>
      </c>
      <c r="AL16">
        <v>79.364599999999996</v>
      </c>
      <c r="AM16">
        <v>15.996</v>
      </c>
      <c r="AN16">
        <v>0.86085</v>
      </c>
      <c r="AO16">
        <v>28.224</v>
      </c>
      <c r="AP16">
        <v>11.529</v>
      </c>
      <c r="AQ16">
        <v>0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75.97999999999999</v>
      </c>
      <c r="BA16">
        <f t="shared" si="1"/>
        <v>2806.2679199999998</v>
      </c>
      <c r="BD16">
        <v>25.43</v>
      </c>
      <c r="BE16">
        <v>7.45</v>
      </c>
      <c r="BF16">
        <v>0.88</v>
      </c>
      <c r="BG16">
        <v>3.94</v>
      </c>
      <c r="BH16">
        <v>5.4</v>
      </c>
      <c r="BI16">
        <v>4.6900000000000004</v>
      </c>
      <c r="BJ16">
        <v>3.21</v>
      </c>
      <c r="BK16">
        <v>4.46</v>
      </c>
      <c r="BL16">
        <v>2.08</v>
      </c>
      <c r="BM16">
        <v>0</v>
      </c>
      <c r="BN16">
        <v>0.48</v>
      </c>
      <c r="BO16">
        <v>10.94</v>
      </c>
      <c r="BP16">
        <v>0</v>
      </c>
      <c r="BQ16">
        <v>4.3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75.97999999999999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39.456000000000003</v>
      </c>
      <c r="J17">
        <v>4.3840000000000003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39.409199999999998</v>
      </c>
      <c r="AH17">
        <v>152.94049999999999</v>
      </c>
      <c r="AI17">
        <v>6.3650000000000002</v>
      </c>
      <c r="AJ17">
        <v>0</v>
      </c>
      <c r="AK17">
        <v>50.76</v>
      </c>
      <c r="AL17">
        <v>79.364599999999996</v>
      </c>
      <c r="AM17">
        <v>15.996</v>
      </c>
      <c r="AN17">
        <v>0.86085</v>
      </c>
      <c r="AO17">
        <v>28.224</v>
      </c>
      <c r="AP17">
        <v>11.529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75.97999999999999</v>
      </c>
      <c r="BA17">
        <f t="shared" si="1"/>
        <v>2806.2679199999998</v>
      </c>
      <c r="BD17">
        <v>25.43</v>
      </c>
      <c r="BE17">
        <v>7.45</v>
      </c>
      <c r="BF17">
        <v>0.88</v>
      </c>
      <c r="BG17">
        <v>3.94</v>
      </c>
      <c r="BH17">
        <v>5.4</v>
      </c>
      <c r="BI17">
        <v>4.6900000000000004</v>
      </c>
      <c r="BJ17">
        <v>3.21</v>
      </c>
      <c r="BK17">
        <v>4.46</v>
      </c>
      <c r="BL17">
        <v>2.08</v>
      </c>
      <c r="BM17">
        <v>0</v>
      </c>
      <c r="BN17">
        <v>0.48</v>
      </c>
      <c r="BO17">
        <v>10.94</v>
      </c>
      <c r="BP17">
        <v>0</v>
      </c>
      <c r="BQ17">
        <v>4.3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75.97999999999999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39.456000000000003</v>
      </c>
      <c r="J18">
        <v>4.3840000000000003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39.409199999999998</v>
      </c>
      <c r="AH18">
        <v>152.94049999999999</v>
      </c>
      <c r="AI18">
        <v>6.3650000000000002</v>
      </c>
      <c r="AJ18">
        <v>0</v>
      </c>
      <c r="AK18">
        <v>50.76</v>
      </c>
      <c r="AL18">
        <v>79.364599999999996</v>
      </c>
      <c r="AM18">
        <v>15.996</v>
      </c>
      <c r="AN18">
        <v>0.86085</v>
      </c>
      <c r="AO18">
        <v>28.224</v>
      </c>
      <c r="AP18">
        <v>11.529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75.97999999999999</v>
      </c>
      <c r="BA18">
        <f t="shared" si="1"/>
        <v>2806.2679199999998</v>
      </c>
      <c r="BD18">
        <v>25.43</v>
      </c>
      <c r="BE18">
        <v>7.45</v>
      </c>
      <c r="BF18">
        <v>0.88</v>
      </c>
      <c r="BG18">
        <v>3.94</v>
      </c>
      <c r="BH18">
        <v>5.4</v>
      </c>
      <c r="BI18">
        <v>4.6900000000000004</v>
      </c>
      <c r="BJ18">
        <v>3.21</v>
      </c>
      <c r="BK18">
        <v>4.46</v>
      </c>
      <c r="BL18">
        <v>2.08</v>
      </c>
      <c r="BM18">
        <v>0</v>
      </c>
      <c r="BN18">
        <v>0.48</v>
      </c>
      <c r="BO18">
        <v>10.94</v>
      </c>
      <c r="BP18">
        <v>0</v>
      </c>
      <c r="BQ18">
        <v>4.3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75.97999999999999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39.456000000000003</v>
      </c>
      <c r="J19">
        <v>4.3840000000000003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0.86085</v>
      </c>
      <c r="AO19">
        <v>28.224</v>
      </c>
      <c r="AP19">
        <v>5.1239999999999997</v>
      </c>
      <c r="AQ19">
        <v>0</v>
      </c>
      <c r="AR19">
        <v>31.897383000000001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75.97999999999999</v>
      </c>
      <c r="BA19">
        <f t="shared" si="1"/>
        <v>2799.8629199999996</v>
      </c>
      <c r="BD19">
        <v>25.43</v>
      </c>
      <c r="BE19">
        <v>7.45</v>
      </c>
      <c r="BF19">
        <v>0.88</v>
      </c>
      <c r="BG19">
        <v>3.94</v>
      </c>
      <c r="BH19">
        <v>5.4</v>
      </c>
      <c r="BI19">
        <v>4.6900000000000004</v>
      </c>
      <c r="BJ19">
        <v>3.21</v>
      </c>
      <c r="BK19">
        <v>4.46</v>
      </c>
      <c r="BL19">
        <v>2.08</v>
      </c>
      <c r="BM19">
        <v>0</v>
      </c>
      <c r="BN19">
        <v>0.48</v>
      </c>
      <c r="BO19">
        <v>10.94</v>
      </c>
      <c r="BP19">
        <v>0</v>
      </c>
      <c r="BQ19">
        <v>4.3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75.97999999999999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39.456000000000003</v>
      </c>
      <c r="J20">
        <v>4.3840000000000003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0.86085</v>
      </c>
      <c r="AO20">
        <v>28.224</v>
      </c>
      <c r="AP20">
        <v>5.1239999999999997</v>
      </c>
      <c r="AQ20">
        <v>0</v>
      </c>
      <c r="AR20">
        <v>31.897383000000001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75.97999999999999</v>
      </c>
      <c r="BA20">
        <f t="shared" si="1"/>
        <v>2799.8629199999996</v>
      </c>
      <c r="BD20">
        <v>25.43</v>
      </c>
      <c r="BE20">
        <v>7.45</v>
      </c>
      <c r="BF20">
        <v>0.88</v>
      </c>
      <c r="BG20">
        <v>3.94</v>
      </c>
      <c r="BH20">
        <v>5.4</v>
      </c>
      <c r="BI20">
        <v>4.6900000000000004</v>
      </c>
      <c r="BJ20">
        <v>3.21</v>
      </c>
      <c r="BK20">
        <v>4.46</v>
      </c>
      <c r="BL20">
        <v>2.08</v>
      </c>
      <c r="BM20">
        <v>0</v>
      </c>
      <c r="BN20">
        <v>0.48</v>
      </c>
      <c r="BO20">
        <v>10.94</v>
      </c>
      <c r="BP20">
        <v>0</v>
      </c>
      <c r="BQ20">
        <v>4.3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75.97999999999999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39.456000000000003</v>
      </c>
      <c r="J21">
        <v>4.3840000000000003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39.409199999999998</v>
      </c>
      <c r="AH21">
        <v>152.94049999999999</v>
      </c>
      <c r="AI21">
        <v>6.3650000000000002</v>
      </c>
      <c r="AJ21">
        <v>0</v>
      </c>
      <c r="AK21">
        <v>50.76</v>
      </c>
      <c r="AL21">
        <v>79.364599999999996</v>
      </c>
      <c r="AM21">
        <v>15.996</v>
      </c>
      <c r="AN21">
        <v>0.86085</v>
      </c>
      <c r="AO21">
        <v>28.224</v>
      </c>
      <c r="AP21">
        <v>5.1239999999999997</v>
      </c>
      <c r="AQ21">
        <v>0</v>
      </c>
      <c r="AR21">
        <v>31.897383000000001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75.97999999999999</v>
      </c>
      <c r="BA21">
        <f t="shared" si="1"/>
        <v>2799.8629199999996</v>
      </c>
      <c r="BD21">
        <v>25.43</v>
      </c>
      <c r="BE21">
        <v>7.45</v>
      </c>
      <c r="BF21">
        <v>0.88</v>
      </c>
      <c r="BG21">
        <v>3.94</v>
      </c>
      <c r="BH21">
        <v>5.4</v>
      </c>
      <c r="BI21">
        <v>4.6900000000000004</v>
      </c>
      <c r="BJ21">
        <v>3.21</v>
      </c>
      <c r="BK21">
        <v>4.46</v>
      </c>
      <c r="BL21">
        <v>2.08</v>
      </c>
      <c r="BM21">
        <v>0</v>
      </c>
      <c r="BN21">
        <v>0.48</v>
      </c>
      <c r="BO21">
        <v>10.94</v>
      </c>
      <c r="BP21">
        <v>0</v>
      </c>
      <c r="BQ21">
        <v>4.3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75.97999999999999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39.456000000000003</v>
      </c>
      <c r="J22">
        <v>4.3840000000000003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39.409199999999998</v>
      </c>
      <c r="AH22">
        <v>152.94049999999999</v>
      </c>
      <c r="AI22">
        <v>6.3650000000000002</v>
      </c>
      <c r="AJ22">
        <v>0</v>
      </c>
      <c r="AK22">
        <v>50.76</v>
      </c>
      <c r="AL22">
        <v>79.364599999999996</v>
      </c>
      <c r="AM22">
        <v>15.996</v>
      </c>
      <c r="AN22">
        <v>0.86085</v>
      </c>
      <c r="AO22">
        <v>28.224</v>
      </c>
      <c r="AP22">
        <v>5.1239999999999997</v>
      </c>
      <c r="AQ22">
        <v>13.103999999999999</v>
      </c>
      <c r="AR22">
        <v>31.897383000000001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75.97999999999999</v>
      </c>
      <c r="BA22">
        <f t="shared" si="1"/>
        <v>2812.9669199999994</v>
      </c>
      <c r="BD22">
        <v>25.43</v>
      </c>
      <c r="BE22">
        <v>7.45</v>
      </c>
      <c r="BF22">
        <v>0.88</v>
      </c>
      <c r="BG22">
        <v>3.94</v>
      </c>
      <c r="BH22">
        <v>5.4</v>
      </c>
      <c r="BI22">
        <v>4.6900000000000004</v>
      </c>
      <c r="BJ22">
        <v>3.21</v>
      </c>
      <c r="BK22">
        <v>4.46</v>
      </c>
      <c r="BL22">
        <v>2.08</v>
      </c>
      <c r="BM22">
        <v>0</v>
      </c>
      <c r="BN22">
        <v>0.48</v>
      </c>
      <c r="BO22">
        <v>10.94</v>
      </c>
      <c r="BP22">
        <v>0</v>
      </c>
      <c r="BQ22">
        <v>4.3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75.97999999999999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39.456000000000003</v>
      </c>
      <c r="J23">
        <v>4.3840000000000003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0.86085</v>
      </c>
      <c r="AO23">
        <v>28.224</v>
      </c>
      <c r="AP23">
        <v>11.529</v>
      </c>
      <c r="AQ23">
        <v>15.183</v>
      </c>
      <c r="AR23">
        <v>32.553840000000001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75.97999999999999</v>
      </c>
      <c r="BA23">
        <f t="shared" si="1"/>
        <v>2822.1073769999998</v>
      </c>
      <c r="BD23">
        <v>25.43</v>
      </c>
      <c r="BE23">
        <v>7.45</v>
      </c>
      <c r="BF23">
        <v>0.88</v>
      </c>
      <c r="BG23">
        <v>3.94</v>
      </c>
      <c r="BH23">
        <v>5.4</v>
      </c>
      <c r="BI23">
        <v>4.6900000000000004</v>
      </c>
      <c r="BJ23">
        <v>3.21</v>
      </c>
      <c r="BK23">
        <v>4.46</v>
      </c>
      <c r="BL23">
        <v>2.08</v>
      </c>
      <c r="BM23">
        <v>0</v>
      </c>
      <c r="BN23">
        <v>0.48</v>
      </c>
      <c r="BO23">
        <v>10.94</v>
      </c>
      <c r="BP23">
        <v>0</v>
      </c>
      <c r="BQ23">
        <v>4.3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75.97999999999999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39.456000000000003</v>
      </c>
      <c r="J24">
        <v>4.3840000000000003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0.86085</v>
      </c>
      <c r="AO24">
        <v>28.224</v>
      </c>
      <c r="AP24">
        <v>11.529</v>
      </c>
      <c r="AQ24">
        <v>27.341999999999999</v>
      </c>
      <c r="AR24">
        <v>32.553840000000001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75.97999999999999</v>
      </c>
      <c r="BA24">
        <f t="shared" si="1"/>
        <v>2834.2663769999999</v>
      </c>
      <c r="BD24">
        <v>25.43</v>
      </c>
      <c r="BE24">
        <v>7.45</v>
      </c>
      <c r="BF24">
        <v>0.88</v>
      </c>
      <c r="BG24">
        <v>3.94</v>
      </c>
      <c r="BH24">
        <v>5.4</v>
      </c>
      <c r="BI24">
        <v>4.6900000000000004</v>
      </c>
      <c r="BJ24">
        <v>3.21</v>
      </c>
      <c r="BK24">
        <v>4.46</v>
      </c>
      <c r="BL24">
        <v>2.08</v>
      </c>
      <c r="BM24">
        <v>0</v>
      </c>
      <c r="BN24">
        <v>0.48</v>
      </c>
      <c r="BO24">
        <v>10.94</v>
      </c>
      <c r="BP24">
        <v>0</v>
      </c>
      <c r="BQ24">
        <v>4.3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75.97999999999999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39.456000000000003</v>
      </c>
      <c r="J25">
        <v>4.3840000000000003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39.409199999999998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15.996</v>
      </c>
      <c r="AN25">
        <v>0.86085</v>
      </c>
      <c r="AO25">
        <v>28.224</v>
      </c>
      <c r="AP25">
        <v>11.529</v>
      </c>
      <c r="AQ25">
        <v>30.366</v>
      </c>
      <c r="AR25">
        <v>32.553840000000001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75.97999999999999</v>
      </c>
      <c r="BA25">
        <f t="shared" si="1"/>
        <v>2846.2013769999999</v>
      </c>
      <c r="BD25">
        <v>25.43</v>
      </c>
      <c r="BE25">
        <v>7.45</v>
      </c>
      <c r="BF25">
        <v>0.88</v>
      </c>
      <c r="BG25">
        <v>3.94</v>
      </c>
      <c r="BH25">
        <v>5.4</v>
      </c>
      <c r="BI25">
        <v>4.6900000000000004</v>
      </c>
      <c r="BJ25">
        <v>3.21</v>
      </c>
      <c r="BK25">
        <v>4.46</v>
      </c>
      <c r="BL25">
        <v>2.08</v>
      </c>
      <c r="BM25">
        <v>0</v>
      </c>
      <c r="BN25">
        <v>0.48</v>
      </c>
      <c r="BO25">
        <v>10.94</v>
      </c>
      <c r="BP25">
        <v>0</v>
      </c>
      <c r="BQ25">
        <v>4.3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75.97999999999999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39.456000000000003</v>
      </c>
      <c r="J26">
        <v>4.3840000000000003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39.409199999999998</v>
      </c>
      <c r="AH26">
        <v>152.94049999999999</v>
      </c>
      <c r="AI26">
        <v>15.9125</v>
      </c>
      <c r="AJ26">
        <v>0</v>
      </c>
      <c r="AK26">
        <v>50.76</v>
      </c>
      <c r="AL26">
        <v>79.364599999999996</v>
      </c>
      <c r="AM26">
        <v>15.996</v>
      </c>
      <c r="AN26">
        <v>0.86085</v>
      </c>
      <c r="AO26">
        <v>28.224</v>
      </c>
      <c r="AP26">
        <v>11.529</v>
      </c>
      <c r="AQ26">
        <v>30.366</v>
      </c>
      <c r="AR26">
        <v>32.553840000000001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76.099999999999994</v>
      </c>
      <c r="BA26">
        <f t="shared" si="1"/>
        <v>2846.9578769999998</v>
      </c>
      <c r="BD26">
        <v>25.43</v>
      </c>
      <c r="BE26">
        <v>7.45</v>
      </c>
      <c r="BF26">
        <v>0.88</v>
      </c>
      <c r="BG26">
        <v>3.94</v>
      </c>
      <c r="BH26">
        <v>5.4</v>
      </c>
      <c r="BI26">
        <v>4.6900000000000004</v>
      </c>
      <c r="BJ26">
        <v>3.21</v>
      </c>
      <c r="BK26">
        <v>4.53</v>
      </c>
      <c r="BL26">
        <v>2.13</v>
      </c>
      <c r="BM26">
        <v>0</v>
      </c>
      <c r="BN26">
        <v>0.48</v>
      </c>
      <c r="BO26">
        <v>10.94</v>
      </c>
      <c r="BP26">
        <v>0</v>
      </c>
      <c r="BQ26">
        <v>4.3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76.099999999999994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39.456000000000003</v>
      </c>
      <c r="J27">
        <v>4.3840000000000003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39.409199999999998</v>
      </c>
      <c r="AH27">
        <v>152.94049999999999</v>
      </c>
      <c r="AI27">
        <v>21.640999999999998</v>
      </c>
      <c r="AJ27">
        <v>0</v>
      </c>
      <c r="AK27">
        <v>50.76</v>
      </c>
      <c r="AL27">
        <v>79.364599999999996</v>
      </c>
      <c r="AM27">
        <v>15.996</v>
      </c>
      <c r="AN27">
        <v>0.86085</v>
      </c>
      <c r="AO27">
        <v>28.224</v>
      </c>
      <c r="AP27">
        <v>11.529</v>
      </c>
      <c r="AQ27">
        <v>41.012999999999998</v>
      </c>
      <c r="AR27">
        <v>31.897383000000001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75.61</v>
      </c>
      <c r="BA27">
        <f t="shared" si="1"/>
        <v>2862.1869200000001</v>
      </c>
      <c r="BD27">
        <v>24.08</v>
      </c>
      <c r="BE27">
        <v>7.63</v>
      </c>
      <c r="BF27">
        <v>0.87</v>
      </c>
      <c r="BG27">
        <v>4.0599999999999996</v>
      </c>
      <c r="BH27">
        <v>5.58</v>
      </c>
      <c r="BI27">
        <v>4.78</v>
      </c>
      <c r="BJ27">
        <v>3.11</v>
      </c>
      <c r="BK27">
        <v>4.53</v>
      </c>
      <c r="BL27">
        <v>2.2200000000000002</v>
      </c>
      <c r="BM27">
        <v>0</v>
      </c>
      <c r="BN27">
        <v>0.5</v>
      </c>
      <c r="BO27">
        <v>11.21</v>
      </c>
      <c r="BP27">
        <v>0</v>
      </c>
      <c r="BQ27">
        <v>4.43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75.61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39.456000000000003</v>
      </c>
      <c r="J28">
        <v>4.3840000000000003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0.86085</v>
      </c>
      <c r="AO28">
        <v>28.224</v>
      </c>
      <c r="AP28">
        <v>11.529</v>
      </c>
      <c r="AQ28">
        <v>45.548999999999999</v>
      </c>
      <c r="AR28">
        <v>31.897383000000001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75.61</v>
      </c>
      <c r="BA28">
        <f t="shared" si="1"/>
        <v>2911.27792</v>
      </c>
      <c r="BD28">
        <v>24.08</v>
      </c>
      <c r="BE28">
        <v>7.63</v>
      </c>
      <c r="BF28">
        <v>0.87</v>
      </c>
      <c r="BG28">
        <v>4.0599999999999996</v>
      </c>
      <c r="BH28">
        <v>5.58</v>
      </c>
      <c r="BI28">
        <v>4.78</v>
      </c>
      <c r="BJ28">
        <v>3.11</v>
      </c>
      <c r="BK28">
        <v>4.53</v>
      </c>
      <c r="BL28">
        <v>2.2200000000000002</v>
      </c>
      <c r="BM28">
        <v>0</v>
      </c>
      <c r="BN28">
        <v>0.5</v>
      </c>
      <c r="BO28">
        <v>11.21</v>
      </c>
      <c r="BP28">
        <v>0</v>
      </c>
      <c r="BQ28">
        <v>4.43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75.61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39.456000000000003</v>
      </c>
      <c r="J29">
        <v>4.3840000000000003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0.86085</v>
      </c>
      <c r="AO29">
        <v>28.224</v>
      </c>
      <c r="AP29">
        <v>11.529</v>
      </c>
      <c r="AQ29">
        <v>41.012999999999998</v>
      </c>
      <c r="AR29">
        <v>31.897383000000001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75.61</v>
      </c>
      <c r="BA29">
        <f t="shared" si="1"/>
        <v>2906.7419199999999</v>
      </c>
      <c r="BD29">
        <v>24.08</v>
      </c>
      <c r="BE29">
        <v>7.63</v>
      </c>
      <c r="BF29">
        <v>0.87</v>
      </c>
      <c r="BG29">
        <v>4.0599999999999996</v>
      </c>
      <c r="BH29">
        <v>5.58</v>
      </c>
      <c r="BI29">
        <v>4.78</v>
      </c>
      <c r="BJ29">
        <v>3.11</v>
      </c>
      <c r="BK29">
        <v>4.53</v>
      </c>
      <c r="BL29">
        <v>2.2200000000000002</v>
      </c>
      <c r="BM29">
        <v>0</v>
      </c>
      <c r="BN29">
        <v>0.5</v>
      </c>
      <c r="BO29">
        <v>11.21</v>
      </c>
      <c r="BP29">
        <v>0</v>
      </c>
      <c r="BQ29">
        <v>4.43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75.61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39.456000000000003</v>
      </c>
      <c r="J30">
        <v>4.3840000000000003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0.86085</v>
      </c>
      <c r="AO30">
        <v>28.224</v>
      </c>
      <c r="AP30">
        <v>11.529</v>
      </c>
      <c r="AQ30">
        <v>30.366</v>
      </c>
      <c r="AR30">
        <v>31.897383000000001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75.61</v>
      </c>
      <c r="BA30">
        <f t="shared" si="1"/>
        <v>2896.09492</v>
      </c>
      <c r="BD30">
        <v>24.08</v>
      </c>
      <c r="BE30">
        <v>7.63</v>
      </c>
      <c r="BF30">
        <v>0.87</v>
      </c>
      <c r="BG30">
        <v>4.0599999999999996</v>
      </c>
      <c r="BH30">
        <v>5.58</v>
      </c>
      <c r="BI30">
        <v>4.78</v>
      </c>
      <c r="BJ30">
        <v>3.11</v>
      </c>
      <c r="BK30">
        <v>4.53</v>
      </c>
      <c r="BL30">
        <v>2.2200000000000002</v>
      </c>
      <c r="BM30">
        <v>0</v>
      </c>
      <c r="BN30">
        <v>0.5</v>
      </c>
      <c r="BO30">
        <v>11.21</v>
      </c>
      <c r="BP30">
        <v>0</v>
      </c>
      <c r="BQ30">
        <v>4.43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75.61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39.456000000000003</v>
      </c>
      <c r="J31">
        <v>4.3840000000000003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0.86085</v>
      </c>
      <c r="AO31">
        <v>28.224</v>
      </c>
      <c r="AP31">
        <v>11.529</v>
      </c>
      <c r="AQ31">
        <v>15.183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75.530000000000015</v>
      </c>
      <c r="BA31">
        <f t="shared" si="1"/>
        <v>2880.8319200000001</v>
      </c>
      <c r="BD31">
        <v>24.08</v>
      </c>
      <c r="BE31">
        <v>7.63</v>
      </c>
      <c r="BF31">
        <v>0.87</v>
      </c>
      <c r="BG31">
        <v>4.0599999999999996</v>
      </c>
      <c r="BH31">
        <v>5.58</v>
      </c>
      <c r="BI31">
        <v>4.78</v>
      </c>
      <c r="BJ31">
        <v>3.11</v>
      </c>
      <c r="BK31">
        <v>4.49</v>
      </c>
      <c r="BL31">
        <v>2.1800000000000002</v>
      </c>
      <c r="BM31">
        <v>0</v>
      </c>
      <c r="BN31">
        <v>0.5</v>
      </c>
      <c r="BO31">
        <v>11.21</v>
      </c>
      <c r="BP31">
        <v>0</v>
      </c>
      <c r="BQ31">
        <v>4.43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75.530000000000015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39.456000000000003</v>
      </c>
      <c r="J32">
        <v>4.3840000000000003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0.86085</v>
      </c>
      <c r="AO32">
        <v>28.224</v>
      </c>
      <c r="AP32">
        <v>11.529</v>
      </c>
      <c r="AQ32">
        <v>13.670999999999999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75.530000000000015</v>
      </c>
      <c r="BA32">
        <f t="shared" si="1"/>
        <v>2879.3199199999999</v>
      </c>
      <c r="BD32">
        <v>24.08</v>
      </c>
      <c r="BE32">
        <v>7.63</v>
      </c>
      <c r="BF32">
        <v>0.87</v>
      </c>
      <c r="BG32">
        <v>4.0599999999999996</v>
      </c>
      <c r="BH32">
        <v>5.58</v>
      </c>
      <c r="BI32">
        <v>4.78</v>
      </c>
      <c r="BJ32">
        <v>3.11</v>
      </c>
      <c r="BK32">
        <v>4.49</v>
      </c>
      <c r="BL32">
        <v>2.1800000000000002</v>
      </c>
      <c r="BM32">
        <v>0</v>
      </c>
      <c r="BN32">
        <v>0.5</v>
      </c>
      <c r="BO32">
        <v>11.21</v>
      </c>
      <c r="BP32">
        <v>0</v>
      </c>
      <c r="BQ32">
        <v>4.43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75.530000000000015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39.456000000000003</v>
      </c>
      <c r="J33">
        <v>4.3840000000000003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0.86085</v>
      </c>
      <c r="AO33">
        <v>28.224</v>
      </c>
      <c r="AP33">
        <v>11.529</v>
      </c>
      <c r="AQ33">
        <v>0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75.530000000000015</v>
      </c>
      <c r="BA33">
        <f t="shared" si="1"/>
        <v>2865.6489200000001</v>
      </c>
      <c r="BD33">
        <v>24.08</v>
      </c>
      <c r="BE33">
        <v>7.63</v>
      </c>
      <c r="BF33">
        <v>0.87</v>
      </c>
      <c r="BG33">
        <v>4.0599999999999996</v>
      </c>
      <c r="BH33">
        <v>5.58</v>
      </c>
      <c r="BI33">
        <v>4.78</v>
      </c>
      <c r="BJ33">
        <v>3.11</v>
      </c>
      <c r="BK33">
        <v>4.49</v>
      </c>
      <c r="BL33">
        <v>2.1800000000000002</v>
      </c>
      <c r="BM33">
        <v>0</v>
      </c>
      <c r="BN33">
        <v>0.5</v>
      </c>
      <c r="BO33">
        <v>11.21</v>
      </c>
      <c r="BP33">
        <v>0</v>
      </c>
      <c r="BQ33">
        <v>4.43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75.530000000000015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39.456000000000003</v>
      </c>
      <c r="J34">
        <v>4.3840000000000003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39.409199999999998</v>
      </c>
      <c r="AH34">
        <v>152.94049999999999</v>
      </c>
      <c r="AI34">
        <v>31.824999999999999</v>
      </c>
      <c r="AJ34">
        <v>0</v>
      </c>
      <c r="AK34">
        <v>50.76</v>
      </c>
      <c r="AL34">
        <v>79.364599999999996</v>
      </c>
      <c r="AM34">
        <v>15.996</v>
      </c>
      <c r="AN34">
        <v>0.86085</v>
      </c>
      <c r="AO34">
        <v>28.224</v>
      </c>
      <c r="AP34">
        <v>11.529</v>
      </c>
      <c r="AQ34">
        <v>0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75.530000000000015</v>
      </c>
      <c r="BA34">
        <f t="shared" si="1"/>
        <v>2831.27792</v>
      </c>
      <c r="BD34">
        <v>24.08</v>
      </c>
      <c r="BE34">
        <v>7.63</v>
      </c>
      <c r="BF34">
        <v>0.87</v>
      </c>
      <c r="BG34">
        <v>4.0599999999999996</v>
      </c>
      <c r="BH34">
        <v>5.58</v>
      </c>
      <c r="BI34">
        <v>4.78</v>
      </c>
      <c r="BJ34">
        <v>3.11</v>
      </c>
      <c r="BK34">
        <v>4.49</v>
      </c>
      <c r="BL34">
        <v>2.1800000000000002</v>
      </c>
      <c r="BM34">
        <v>0</v>
      </c>
      <c r="BN34">
        <v>0.5</v>
      </c>
      <c r="BO34">
        <v>11.21</v>
      </c>
      <c r="BP34">
        <v>0</v>
      </c>
      <c r="BQ34">
        <v>4.43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75.530000000000015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39.456000000000003</v>
      </c>
      <c r="J35">
        <v>4.3840000000000003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39.409199999999998</v>
      </c>
      <c r="AH35">
        <v>152.94049999999999</v>
      </c>
      <c r="AI35">
        <v>28.006</v>
      </c>
      <c r="AJ35">
        <v>0</v>
      </c>
      <c r="AK35">
        <v>50.76</v>
      </c>
      <c r="AL35">
        <v>79.364599999999996</v>
      </c>
      <c r="AM35">
        <v>15.996</v>
      </c>
      <c r="AN35">
        <v>0.86085</v>
      </c>
      <c r="AO35">
        <v>28.224</v>
      </c>
      <c r="AP35">
        <v>5.1239999999999997</v>
      </c>
      <c r="AQ35">
        <v>0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75.500000000000014</v>
      </c>
      <c r="BA35">
        <f t="shared" si="1"/>
        <v>2821.0239199999996</v>
      </c>
      <c r="BD35">
        <v>24.08</v>
      </c>
      <c r="BE35">
        <v>7.63</v>
      </c>
      <c r="BF35">
        <v>0.84</v>
      </c>
      <c r="BG35">
        <v>4.0599999999999996</v>
      </c>
      <c r="BH35">
        <v>5.58</v>
      </c>
      <c r="BI35">
        <v>4.78</v>
      </c>
      <c r="BJ35">
        <v>3.11</v>
      </c>
      <c r="BK35">
        <v>4.49</v>
      </c>
      <c r="BL35">
        <v>2.1800000000000002</v>
      </c>
      <c r="BM35">
        <v>0</v>
      </c>
      <c r="BN35">
        <v>0.5</v>
      </c>
      <c r="BO35">
        <v>11.21</v>
      </c>
      <c r="BP35">
        <v>0</v>
      </c>
      <c r="BQ35">
        <v>4.43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75.500000000000014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39.456000000000003</v>
      </c>
      <c r="J36">
        <v>4.3840000000000003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39.409199999999998</v>
      </c>
      <c r="AH36">
        <v>152.94049999999999</v>
      </c>
      <c r="AI36">
        <v>28.006</v>
      </c>
      <c r="AJ36">
        <v>0</v>
      </c>
      <c r="AK36">
        <v>50.76</v>
      </c>
      <c r="AL36">
        <v>79.364599999999996</v>
      </c>
      <c r="AM36">
        <v>15.996</v>
      </c>
      <c r="AN36">
        <v>0.86085</v>
      </c>
      <c r="AO36">
        <v>28.224</v>
      </c>
      <c r="AP36">
        <v>5.1239999999999997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75.500000000000014</v>
      </c>
      <c r="BA36">
        <f t="shared" si="1"/>
        <v>2821.0239199999996</v>
      </c>
      <c r="BD36">
        <v>24.08</v>
      </c>
      <c r="BE36">
        <v>7.63</v>
      </c>
      <c r="BF36">
        <v>0.84</v>
      </c>
      <c r="BG36">
        <v>4.0599999999999996</v>
      </c>
      <c r="BH36">
        <v>5.58</v>
      </c>
      <c r="BI36">
        <v>4.78</v>
      </c>
      <c r="BJ36">
        <v>3.11</v>
      </c>
      <c r="BK36">
        <v>4.49</v>
      </c>
      <c r="BL36">
        <v>2.1800000000000002</v>
      </c>
      <c r="BM36">
        <v>0</v>
      </c>
      <c r="BN36">
        <v>0.5</v>
      </c>
      <c r="BO36">
        <v>11.21</v>
      </c>
      <c r="BP36">
        <v>0</v>
      </c>
      <c r="BQ36">
        <v>4.43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75.500000000000014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39.456000000000003</v>
      </c>
      <c r="J37">
        <v>4.3840000000000003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0.86085</v>
      </c>
      <c r="AO37">
        <v>28.224</v>
      </c>
      <c r="AP37">
        <v>5.1239999999999997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75.500000000000014</v>
      </c>
      <c r="BA37">
        <f t="shared" si="1"/>
        <v>2812.1129199999996</v>
      </c>
      <c r="BD37">
        <v>24.08</v>
      </c>
      <c r="BE37">
        <v>7.63</v>
      </c>
      <c r="BF37">
        <v>0.84</v>
      </c>
      <c r="BG37">
        <v>4.0599999999999996</v>
      </c>
      <c r="BH37">
        <v>5.58</v>
      </c>
      <c r="BI37">
        <v>4.78</v>
      </c>
      <c r="BJ37">
        <v>3.11</v>
      </c>
      <c r="BK37">
        <v>4.49</v>
      </c>
      <c r="BL37">
        <v>2.1800000000000002</v>
      </c>
      <c r="BM37">
        <v>0</v>
      </c>
      <c r="BN37">
        <v>0.5</v>
      </c>
      <c r="BO37">
        <v>11.21</v>
      </c>
      <c r="BP37">
        <v>0</v>
      </c>
      <c r="BQ37">
        <v>4.43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75.500000000000014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39.456000000000003</v>
      </c>
      <c r="J38">
        <v>4.3840000000000003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0.86085</v>
      </c>
      <c r="AO38">
        <v>28.224</v>
      </c>
      <c r="AP38">
        <v>5.1239999999999997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75.500000000000014</v>
      </c>
      <c r="BA38">
        <f t="shared" si="1"/>
        <v>2812.1129199999996</v>
      </c>
      <c r="BD38">
        <v>24.08</v>
      </c>
      <c r="BE38">
        <v>7.63</v>
      </c>
      <c r="BF38">
        <v>0.84</v>
      </c>
      <c r="BG38">
        <v>4.0599999999999996</v>
      </c>
      <c r="BH38">
        <v>5.58</v>
      </c>
      <c r="BI38">
        <v>4.78</v>
      </c>
      <c r="BJ38">
        <v>3.11</v>
      </c>
      <c r="BK38">
        <v>4.49</v>
      </c>
      <c r="BL38">
        <v>2.1800000000000002</v>
      </c>
      <c r="BM38">
        <v>0</v>
      </c>
      <c r="BN38">
        <v>0.5</v>
      </c>
      <c r="BO38">
        <v>11.21</v>
      </c>
      <c r="BP38">
        <v>0</v>
      </c>
      <c r="BQ38">
        <v>4.43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75.500000000000014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39.456000000000003</v>
      </c>
      <c r="J39">
        <v>4.3840000000000003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0.91823999999999995</v>
      </c>
      <c r="AO39">
        <v>28.224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75.500000000000014</v>
      </c>
      <c r="BA39">
        <f t="shared" si="1"/>
        <v>2818.5753099999997</v>
      </c>
      <c r="BD39">
        <v>24.08</v>
      </c>
      <c r="BE39">
        <v>7.63</v>
      </c>
      <c r="BF39">
        <v>0.84</v>
      </c>
      <c r="BG39">
        <v>4.0599999999999996</v>
      </c>
      <c r="BH39">
        <v>5.58</v>
      </c>
      <c r="BI39">
        <v>4.78</v>
      </c>
      <c r="BJ39">
        <v>3.11</v>
      </c>
      <c r="BK39">
        <v>4.49</v>
      </c>
      <c r="BL39">
        <v>2.1800000000000002</v>
      </c>
      <c r="BM39">
        <v>0</v>
      </c>
      <c r="BN39">
        <v>0.5</v>
      </c>
      <c r="BO39">
        <v>11.21</v>
      </c>
      <c r="BP39">
        <v>0</v>
      </c>
      <c r="BQ39">
        <v>4.43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75.500000000000014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39.456000000000003</v>
      </c>
      <c r="J40">
        <v>4.3840000000000003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0.91823999999999995</v>
      </c>
      <c r="AO40">
        <v>28.224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75.500000000000014</v>
      </c>
      <c r="BA40">
        <f t="shared" si="1"/>
        <v>2818.5753099999997</v>
      </c>
      <c r="BD40">
        <v>24.08</v>
      </c>
      <c r="BE40">
        <v>7.63</v>
      </c>
      <c r="BF40">
        <v>0.84</v>
      </c>
      <c r="BG40">
        <v>4.0599999999999996</v>
      </c>
      <c r="BH40">
        <v>5.58</v>
      </c>
      <c r="BI40">
        <v>4.78</v>
      </c>
      <c r="BJ40">
        <v>3.11</v>
      </c>
      <c r="BK40">
        <v>4.49</v>
      </c>
      <c r="BL40">
        <v>2.1800000000000002</v>
      </c>
      <c r="BM40">
        <v>0</v>
      </c>
      <c r="BN40">
        <v>0.5</v>
      </c>
      <c r="BO40">
        <v>11.21</v>
      </c>
      <c r="BP40">
        <v>0</v>
      </c>
      <c r="BQ40">
        <v>4.43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75.500000000000014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39.456000000000003</v>
      </c>
      <c r="J41">
        <v>4.3840000000000003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39.409199999999998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0.91823999999999995</v>
      </c>
      <c r="AO41">
        <v>28.224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75.500000000000014</v>
      </c>
      <c r="BA41">
        <f t="shared" si="1"/>
        <v>2814.7563099999998</v>
      </c>
      <c r="BD41">
        <v>24.08</v>
      </c>
      <c r="BE41">
        <v>7.63</v>
      </c>
      <c r="BF41">
        <v>0.84</v>
      </c>
      <c r="BG41">
        <v>4.0599999999999996</v>
      </c>
      <c r="BH41">
        <v>5.58</v>
      </c>
      <c r="BI41">
        <v>4.78</v>
      </c>
      <c r="BJ41">
        <v>3.11</v>
      </c>
      <c r="BK41">
        <v>4.49</v>
      </c>
      <c r="BL41">
        <v>2.1800000000000002</v>
      </c>
      <c r="BM41">
        <v>0</v>
      </c>
      <c r="BN41">
        <v>0.5</v>
      </c>
      <c r="BO41">
        <v>11.21</v>
      </c>
      <c r="BP41">
        <v>0</v>
      </c>
      <c r="BQ41">
        <v>4.43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75.500000000000014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39.456000000000003</v>
      </c>
      <c r="J42">
        <v>4.3840000000000003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39.409199999999998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0.91823999999999995</v>
      </c>
      <c r="AO42">
        <v>28.224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75.58</v>
      </c>
      <c r="BA42">
        <f t="shared" si="1"/>
        <v>2814.8363099999997</v>
      </c>
      <c r="BD42">
        <v>24.08</v>
      </c>
      <c r="BE42">
        <v>7.63</v>
      </c>
      <c r="BF42">
        <v>0.84</v>
      </c>
      <c r="BG42">
        <v>4.0599999999999996</v>
      </c>
      <c r="BH42">
        <v>5.58</v>
      </c>
      <c r="BI42">
        <v>4.78</v>
      </c>
      <c r="BJ42">
        <v>3.11</v>
      </c>
      <c r="BK42">
        <v>4.53</v>
      </c>
      <c r="BL42">
        <v>2.2200000000000002</v>
      </c>
      <c r="BM42">
        <v>0</v>
      </c>
      <c r="BN42">
        <v>0.5</v>
      </c>
      <c r="BO42">
        <v>11.21</v>
      </c>
      <c r="BP42">
        <v>0</v>
      </c>
      <c r="BQ42">
        <v>4.43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75.58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39.456000000000003</v>
      </c>
      <c r="J43">
        <v>4.3840000000000003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39.409199999999998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0.91823999999999995</v>
      </c>
      <c r="AO43">
        <v>28.224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75.440000000000012</v>
      </c>
      <c r="BA43">
        <f t="shared" si="1"/>
        <v>2805.67751</v>
      </c>
      <c r="BD43">
        <v>24.08</v>
      </c>
      <c r="BE43">
        <v>7.63</v>
      </c>
      <c r="BF43">
        <v>0.7</v>
      </c>
      <c r="BG43">
        <v>4.0599999999999996</v>
      </c>
      <c r="BH43">
        <v>5.58</v>
      </c>
      <c r="BI43">
        <v>4.78</v>
      </c>
      <c r="BJ43">
        <v>3.11</v>
      </c>
      <c r="BK43">
        <v>4.53</v>
      </c>
      <c r="BL43">
        <v>2.2200000000000002</v>
      </c>
      <c r="BM43">
        <v>0</v>
      </c>
      <c r="BN43">
        <v>0.5</v>
      </c>
      <c r="BO43">
        <v>11.21</v>
      </c>
      <c r="BP43">
        <v>0</v>
      </c>
      <c r="BQ43">
        <v>4.43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75.440000000000012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39.456000000000003</v>
      </c>
      <c r="J44">
        <v>4.3840000000000003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39.409199999999998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0.91823999999999995</v>
      </c>
      <c r="AO44">
        <v>28.224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75.67</v>
      </c>
      <c r="BA44">
        <f t="shared" si="1"/>
        <v>2805.90751</v>
      </c>
      <c r="BD44">
        <v>24.08</v>
      </c>
      <c r="BE44">
        <v>7.63</v>
      </c>
      <c r="BF44">
        <v>0.78</v>
      </c>
      <c r="BG44">
        <v>4.0599999999999996</v>
      </c>
      <c r="BH44">
        <v>5.58</v>
      </c>
      <c r="BI44">
        <v>4.78</v>
      </c>
      <c r="BJ44">
        <v>3.11</v>
      </c>
      <c r="BK44">
        <v>4.62</v>
      </c>
      <c r="BL44">
        <v>2.2799999999999998</v>
      </c>
      <c r="BM44">
        <v>0</v>
      </c>
      <c r="BN44">
        <v>0.5</v>
      </c>
      <c r="BO44">
        <v>11.21</v>
      </c>
      <c r="BP44">
        <v>0</v>
      </c>
      <c r="BQ44">
        <v>4.43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75.67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39.456000000000003</v>
      </c>
      <c r="J45">
        <v>4.3840000000000003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39.409199999999998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0.91823999999999995</v>
      </c>
      <c r="AO45">
        <v>28.224</v>
      </c>
      <c r="AP45">
        <v>11.529</v>
      </c>
      <c r="AQ45">
        <v>0</v>
      </c>
      <c r="AR45">
        <v>32.553840000000001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75.67</v>
      </c>
      <c r="BA45">
        <f t="shared" si="1"/>
        <v>2806.563967</v>
      </c>
      <c r="BD45">
        <v>24.08</v>
      </c>
      <c r="BE45">
        <v>7.63</v>
      </c>
      <c r="BF45">
        <v>0.78</v>
      </c>
      <c r="BG45">
        <v>4.0599999999999996</v>
      </c>
      <c r="BH45">
        <v>5.58</v>
      </c>
      <c r="BI45">
        <v>4.78</v>
      </c>
      <c r="BJ45">
        <v>3.11</v>
      </c>
      <c r="BK45">
        <v>4.62</v>
      </c>
      <c r="BL45">
        <v>2.2799999999999998</v>
      </c>
      <c r="BM45">
        <v>0</v>
      </c>
      <c r="BN45">
        <v>0.5</v>
      </c>
      <c r="BO45">
        <v>11.21</v>
      </c>
      <c r="BP45">
        <v>0</v>
      </c>
      <c r="BQ45">
        <v>4.43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75.67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39.456000000000003</v>
      </c>
      <c r="J46">
        <v>4.3840000000000003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39.409199999999998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0.91823999999999995</v>
      </c>
      <c r="AO46">
        <v>28.224</v>
      </c>
      <c r="AP46">
        <v>11.529</v>
      </c>
      <c r="AQ46">
        <v>0</v>
      </c>
      <c r="AR46">
        <v>32.553840000000001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75.67</v>
      </c>
      <c r="BA46">
        <f t="shared" si="1"/>
        <v>2806.563967</v>
      </c>
      <c r="BD46">
        <v>24.08</v>
      </c>
      <c r="BE46">
        <v>7.63</v>
      </c>
      <c r="BF46">
        <v>0.78</v>
      </c>
      <c r="BG46">
        <v>4.0599999999999996</v>
      </c>
      <c r="BH46">
        <v>5.58</v>
      </c>
      <c r="BI46">
        <v>4.78</v>
      </c>
      <c r="BJ46">
        <v>3.11</v>
      </c>
      <c r="BK46">
        <v>4.62</v>
      </c>
      <c r="BL46">
        <v>2.2799999999999998</v>
      </c>
      <c r="BM46">
        <v>0</v>
      </c>
      <c r="BN46">
        <v>0.5</v>
      </c>
      <c r="BO46">
        <v>11.21</v>
      </c>
      <c r="BP46">
        <v>0</v>
      </c>
      <c r="BQ46">
        <v>4.43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75.67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39.456000000000003</v>
      </c>
      <c r="J47">
        <v>4.3840000000000003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39.409199999999998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15.996</v>
      </c>
      <c r="AN47">
        <v>0.91823999999999995</v>
      </c>
      <c r="AO47">
        <v>28.224</v>
      </c>
      <c r="AP47">
        <v>11.529</v>
      </c>
      <c r="AQ47">
        <v>0</v>
      </c>
      <c r="AR47">
        <v>32.553840000000001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75.67</v>
      </c>
      <c r="BA47">
        <f t="shared" si="1"/>
        <v>2806.563967</v>
      </c>
      <c r="BD47">
        <v>24.08</v>
      </c>
      <c r="BE47">
        <v>7.63</v>
      </c>
      <c r="BF47">
        <v>0.78</v>
      </c>
      <c r="BG47">
        <v>4.0599999999999996</v>
      </c>
      <c r="BH47">
        <v>5.58</v>
      </c>
      <c r="BI47">
        <v>4.78</v>
      </c>
      <c r="BJ47">
        <v>3.11</v>
      </c>
      <c r="BK47">
        <v>4.62</v>
      </c>
      <c r="BL47">
        <v>2.2799999999999998</v>
      </c>
      <c r="BM47">
        <v>0</v>
      </c>
      <c r="BN47">
        <v>0.5</v>
      </c>
      <c r="BO47">
        <v>11.21</v>
      </c>
      <c r="BP47">
        <v>0</v>
      </c>
      <c r="BQ47">
        <v>4.43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75.67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39.456000000000003</v>
      </c>
      <c r="J48">
        <v>4.3840000000000003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39.409199999999998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15.996</v>
      </c>
      <c r="AN48">
        <v>0.91823999999999995</v>
      </c>
      <c r="AO48">
        <v>28.224</v>
      </c>
      <c r="AP48">
        <v>11.529</v>
      </c>
      <c r="AQ48">
        <v>0</v>
      </c>
      <c r="AR48">
        <v>32.553840000000001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75.67</v>
      </c>
      <c r="BA48">
        <f t="shared" si="1"/>
        <v>2806.563967</v>
      </c>
      <c r="BD48">
        <v>24.08</v>
      </c>
      <c r="BE48">
        <v>7.63</v>
      </c>
      <c r="BF48">
        <v>0.78</v>
      </c>
      <c r="BG48">
        <v>4.0599999999999996</v>
      </c>
      <c r="BH48">
        <v>5.58</v>
      </c>
      <c r="BI48">
        <v>4.78</v>
      </c>
      <c r="BJ48">
        <v>3.11</v>
      </c>
      <c r="BK48">
        <v>4.62</v>
      </c>
      <c r="BL48">
        <v>2.2799999999999998</v>
      </c>
      <c r="BM48">
        <v>0</v>
      </c>
      <c r="BN48">
        <v>0.5</v>
      </c>
      <c r="BO48">
        <v>11.21</v>
      </c>
      <c r="BP48">
        <v>0</v>
      </c>
      <c r="BQ48">
        <v>4.43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75.67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39.456000000000003</v>
      </c>
      <c r="J49">
        <v>4.3840000000000003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39.409199999999998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15.996</v>
      </c>
      <c r="AN49">
        <v>0.95650000000000002</v>
      </c>
      <c r="AO49">
        <v>28.224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75.67</v>
      </c>
      <c r="BA49">
        <f t="shared" si="1"/>
        <v>2805.9457699999998</v>
      </c>
      <c r="BD49">
        <v>24.08</v>
      </c>
      <c r="BE49">
        <v>7.63</v>
      </c>
      <c r="BF49">
        <v>0.78</v>
      </c>
      <c r="BG49">
        <v>4.0599999999999996</v>
      </c>
      <c r="BH49">
        <v>5.58</v>
      </c>
      <c r="BI49">
        <v>4.78</v>
      </c>
      <c r="BJ49">
        <v>3.11</v>
      </c>
      <c r="BK49">
        <v>4.62</v>
      </c>
      <c r="BL49">
        <v>2.2799999999999998</v>
      </c>
      <c r="BM49">
        <v>0</v>
      </c>
      <c r="BN49">
        <v>0.5</v>
      </c>
      <c r="BO49">
        <v>11.21</v>
      </c>
      <c r="BP49">
        <v>0</v>
      </c>
      <c r="BQ49">
        <v>4.43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75.67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39.456000000000003</v>
      </c>
      <c r="J50">
        <v>4.3840000000000003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39.409199999999998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15.996</v>
      </c>
      <c r="AN50">
        <v>0.95650000000000002</v>
      </c>
      <c r="AO50">
        <v>28.224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75.67</v>
      </c>
      <c r="BA50">
        <f t="shared" si="1"/>
        <v>2805.9457699999998</v>
      </c>
      <c r="BD50">
        <v>24.08</v>
      </c>
      <c r="BE50">
        <v>7.63</v>
      </c>
      <c r="BF50">
        <v>0.78</v>
      </c>
      <c r="BG50">
        <v>4.0599999999999996</v>
      </c>
      <c r="BH50">
        <v>5.58</v>
      </c>
      <c r="BI50">
        <v>4.78</v>
      </c>
      <c r="BJ50">
        <v>3.11</v>
      </c>
      <c r="BK50">
        <v>4.62</v>
      </c>
      <c r="BL50">
        <v>2.2799999999999998</v>
      </c>
      <c r="BM50">
        <v>0</v>
      </c>
      <c r="BN50">
        <v>0.5</v>
      </c>
      <c r="BO50">
        <v>11.21</v>
      </c>
      <c r="BP50">
        <v>0</v>
      </c>
      <c r="BQ50">
        <v>4.43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75.67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39.456000000000003</v>
      </c>
      <c r="J51">
        <v>4.3840000000000003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15.996</v>
      </c>
      <c r="AN51">
        <v>0.95650000000000002</v>
      </c>
      <c r="AO51">
        <v>28.224</v>
      </c>
      <c r="AP51">
        <v>9.4794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75.559999999999988</v>
      </c>
      <c r="BA51">
        <f t="shared" si="1"/>
        <v>2803.7861699999999</v>
      </c>
      <c r="BD51">
        <v>24.08</v>
      </c>
      <c r="BE51">
        <v>7.63</v>
      </c>
      <c r="BF51">
        <v>0.67</v>
      </c>
      <c r="BG51">
        <v>4.0599999999999996</v>
      </c>
      <c r="BH51">
        <v>5.58</v>
      </c>
      <c r="BI51">
        <v>4.78</v>
      </c>
      <c r="BJ51">
        <v>3.11</v>
      </c>
      <c r="BK51">
        <v>4.62</v>
      </c>
      <c r="BL51">
        <v>2.2799999999999998</v>
      </c>
      <c r="BM51">
        <v>0</v>
      </c>
      <c r="BN51">
        <v>0.5</v>
      </c>
      <c r="BO51">
        <v>11.21</v>
      </c>
      <c r="BP51">
        <v>0</v>
      </c>
      <c r="BQ51">
        <v>4.43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75.559999999999988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39.456000000000003</v>
      </c>
      <c r="J52">
        <v>4.3840000000000003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15.996</v>
      </c>
      <c r="AN52">
        <v>0.95650000000000002</v>
      </c>
      <c r="AO52">
        <v>28.224</v>
      </c>
      <c r="AP52">
        <v>9.4794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75.67</v>
      </c>
      <c r="BA52">
        <f t="shared" si="1"/>
        <v>2803.89617</v>
      </c>
      <c r="BD52">
        <v>24.08</v>
      </c>
      <c r="BE52">
        <v>7.63</v>
      </c>
      <c r="BF52">
        <v>0.78</v>
      </c>
      <c r="BG52">
        <v>4.0599999999999996</v>
      </c>
      <c r="BH52">
        <v>5.58</v>
      </c>
      <c r="BI52">
        <v>4.78</v>
      </c>
      <c r="BJ52">
        <v>3.11</v>
      </c>
      <c r="BK52">
        <v>4.62</v>
      </c>
      <c r="BL52">
        <v>2.2799999999999998</v>
      </c>
      <c r="BM52">
        <v>0</v>
      </c>
      <c r="BN52">
        <v>0.5</v>
      </c>
      <c r="BO52">
        <v>11.21</v>
      </c>
      <c r="BP52">
        <v>0</v>
      </c>
      <c r="BQ52">
        <v>4.43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75.67</v>
      </c>
    </row>
    <row r="53" spans="1:75">
      <c r="A53" t="s">
        <v>95</v>
      </c>
      <c r="B53">
        <v>0</v>
      </c>
      <c r="C53">
        <v>31.815000000000001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39.456000000000003</v>
      </c>
      <c r="J53">
        <v>4.3840000000000003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0.95650000000000002</v>
      </c>
      <c r="AO53">
        <v>28.224</v>
      </c>
      <c r="AP53">
        <v>9.4794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75.67</v>
      </c>
      <c r="BA53">
        <f t="shared" si="1"/>
        <v>2807.9855700000003</v>
      </c>
      <c r="BD53">
        <v>24.08</v>
      </c>
      <c r="BE53">
        <v>7.63</v>
      </c>
      <c r="BF53">
        <v>0.78</v>
      </c>
      <c r="BG53">
        <v>4.0599999999999996</v>
      </c>
      <c r="BH53">
        <v>5.58</v>
      </c>
      <c r="BI53">
        <v>4.78</v>
      </c>
      <c r="BJ53">
        <v>3.11</v>
      </c>
      <c r="BK53">
        <v>4.62</v>
      </c>
      <c r="BL53">
        <v>2.2799999999999998</v>
      </c>
      <c r="BM53">
        <v>0</v>
      </c>
      <c r="BN53">
        <v>0.5</v>
      </c>
      <c r="BO53">
        <v>11.21</v>
      </c>
      <c r="BP53">
        <v>0</v>
      </c>
      <c r="BQ53">
        <v>4.43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75.67</v>
      </c>
    </row>
    <row r="54" spans="1:75">
      <c r="A54" t="s">
        <v>96</v>
      </c>
      <c r="B54">
        <v>0</v>
      </c>
      <c r="C54">
        <v>31.815000000000001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39.456000000000003</v>
      </c>
      <c r="J54">
        <v>4.3840000000000003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0.95650000000000002</v>
      </c>
      <c r="AO54">
        <v>28.224</v>
      </c>
      <c r="AP54">
        <v>9.4794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75.499999999999986</v>
      </c>
      <c r="BA54">
        <f t="shared" si="1"/>
        <v>2807.8155700000002</v>
      </c>
      <c r="BD54">
        <v>24.08</v>
      </c>
      <c r="BE54">
        <v>7.63</v>
      </c>
      <c r="BF54">
        <v>0.78</v>
      </c>
      <c r="BG54">
        <v>4.0599999999999996</v>
      </c>
      <c r="BH54">
        <v>5.58</v>
      </c>
      <c r="BI54">
        <v>4.78</v>
      </c>
      <c r="BJ54">
        <v>3.11</v>
      </c>
      <c r="BK54">
        <v>4.5199999999999996</v>
      </c>
      <c r="BL54">
        <v>2.21</v>
      </c>
      <c r="BM54">
        <v>0</v>
      </c>
      <c r="BN54">
        <v>0.5</v>
      </c>
      <c r="BO54">
        <v>11.21</v>
      </c>
      <c r="BP54">
        <v>0</v>
      </c>
      <c r="BQ54">
        <v>4.43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75.499999999999986</v>
      </c>
    </row>
    <row r="55" spans="1:75">
      <c r="A55" t="s">
        <v>97</v>
      </c>
      <c r="B55">
        <v>0</v>
      </c>
      <c r="C55">
        <v>31.815000000000001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39.456000000000003</v>
      </c>
      <c r="J55">
        <v>4.3840000000000003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0.95650000000000002</v>
      </c>
      <c r="AO55">
        <v>28.224</v>
      </c>
      <c r="AP55">
        <v>9.4794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75.499999999999986</v>
      </c>
      <c r="BA55">
        <f t="shared" si="1"/>
        <v>2810.2805699999999</v>
      </c>
      <c r="BD55">
        <v>24.08</v>
      </c>
      <c r="BE55">
        <v>7.63</v>
      </c>
      <c r="BF55">
        <v>0.78</v>
      </c>
      <c r="BG55">
        <v>4.0599999999999996</v>
      </c>
      <c r="BH55">
        <v>5.58</v>
      </c>
      <c r="BI55">
        <v>4.78</v>
      </c>
      <c r="BJ55">
        <v>3.11</v>
      </c>
      <c r="BK55">
        <v>4.5199999999999996</v>
      </c>
      <c r="BL55">
        <v>2.21</v>
      </c>
      <c r="BM55">
        <v>0</v>
      </c>
      <c r="BN55">
        <v>0.5</v>
      </c>
      <c r="BO55">
        <v>11.21</v>
      </c>
      <c r="BP55">
        <v>0</v>
      </c>
      <c r="BQ55">
        <v>4.43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75.499999999999986</v>
      </c>
    </row>
    <row r="56" spans="1:75">
      <c r="A56" t="s">
        <v>98</v>
      </c>
      <c r="B56">
        <v>0</v>
      </c>
      <c r="C56">
        <v>31.815000000000001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39.456000000000003</v>
      </c>
      <c r="J56">
        <v>4.3840000000000003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0.95650000000000002</v>
      </c>
      <c r="AO56">
        <v>28.224</v>
      </c>
      <c r="AP56">
        <v>9.4794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75.499999999999986</v>
      </c>
      <c r="BA56">
        <f t="shared" si="1"/>
        <v>2810.2805699999999</v>
      </c>
      <c r="BD56">
        <v>24.08</v>
      </c>
      <c r="BE56">
        <v>7.63</v>
      </c>
      <c r="BF56">
        <v>0.78</v>
      </c>
      <c r="BG56">
        <v>4.0599999999999996</v>
      </c>
      <c r="BH56">
        <v>5.58</v>
      </c>
      <c r="BI56">
        <v>4.78</v>
      </c>
      <c r="BJ56">
        <v>3.11</v>
      </c>
      <c r="BK56">
        <v>4.5199999999999996</v>
      </c>
      <c r="BL56">
        <v>2.21</v>
      </c>
      <c r="BM56">
        <v>0</v>
      </c>
      <c r="BN56">
        <v>0.5</v>
      </c>
      <c r="BO56">
        <v>11.21</v>
      </c>
      <c r="BP56">
        <v>0</v>
      </c>
      <c r="BQ56">
        <v>4.43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75.499999999999986</v>
      </c>
    </row>
    <row r="57" spans="1:75">
      <c r="A57" t="s">
        <v>99</v>
      </c>
      <c r="B57">
        <v>0</v>
      </c>
      <c r="C57">
        <v>31.815000000000001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39.456000000000003</v>
      </c>
      <c r="J57">
        <v>4.3840000000000003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0.95650000000000002</v>
      </c>
      <c r="AO57">
        <v>28.224</v>
      </c>
      <c r="AP57">
        <v>9.4794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75.84999999999998</v>
      </c>
      <c r="BA57">
        <f t="shared" si="1"/>
        <v>2810.6305699999998</v>
      </c>
      <c r="BD57">
        <v>24.08</v>
      </c>
      <c r="BE57">
        <v>7.63</v>
      </c>
      <c r="BF57">
        <v>0.78</v>
      </c>
      <c r="BG57">
        <v>4.0599999999999996</v>
      </c>
      <c r="BH57">
        <v>5.52</v>
      </c>
      <c r="BI57">
        <v>4.78</v>
      </c>
      <c r="BJ57">
        <v>3.11</v>
      </c>
      <c r="BK57">
        <v>4.5199999999999996</v>
      </c>
      <c r="BL57">
        <v>2.21</v>
      </c>
      <c r="BM57">
        <v>0</v>
      </c>
      <c r="BN57">
        <v>0.5</v>
      </c>
      <c r="BO57">
        <v>11.62</v>
      </c>
      <c r="BP57">
        <v>0</v>
      </c>
      <c r="BQ57">
        <v>4.43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75.84999999999998</v>
      </c>
    </row>
    <row r="58" spans="1:75">
      <c r="A58" t="s">
        <v>100</v>
      </c>
      <c r="B58">
        <v>0</v>
      </c>
      <c r="C58">
        <v>31.605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39.456000000000003</v>
      </c>
      <c r="J58">
        <v>4.3840000000000003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0.95650000000000002</v>
      </c>
      <c r="AO58">
        <v>28.224</v>
      </c>
      <c r="AP58">
        <v>9.4794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75.84999999999998</v>
      </c>
      <c r="BA58">
        <f t="shared" si="1"/>
        <v>2810.4205699999998</v>
      </c>
      <c r="BD58">
        <v>24.08</v>
      </c>
      <c r="BE58">
        <v>7.63</v>
      </c>
      <c r="BF58">
        <v>0.78</v>
      </c>
      <c r="BG58">
        <v>4.0599999999999996</v>
      </c>
      <c r="BH58">
        <v>5.52</v>
      </c>
      <c r="BI58">
        <v>4.78</v>
      </c>
      <c r="BJ58">
        <v>3.11</v>
      </c>
      <c r="BK58">
        <v>4.5199999999999996</v>
      </c>
      <c r="BL58">
        <v>2.21</v>
      </c>
      <c r="BM58">
        <v>0</v>
      </c>
      <c r="BN58">
        <v>0.5</v>
      </c>
      <c r="BO58">
        <v>11.62</v>
      </c>
      <c r="BP58">
        <v>0</v>
      </c>
      <c r="BQ58">
        <v>4.43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75.84999999999998</v>
      </c>
    </row>
    <row r="59" spans="1:75">
      <c r="A59" t="s">
        <v>101</v>
      </c>
      <c r="B59">
        <v>0</v>
      </c>
      <c r="C59">
        <v>31.605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39.456000000000003</v>
      </c>
      <c r="J59">
        <v>4.3840000000000003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0.95650000000000002</v>
      </c>
      <c r="AO59">
        <v>28.224</v>
      </c>
      <c r="AP59">
        <v>9.4794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75.84999999999998</v>
      </c>
      <c r="BA59">
        <f t="shared" si="1"/>
        <v>2806.1211699999994</v>
      </c>
      <c r="BD59">
        <v>24.08</v>
      </c>
      <c r="BE59">
        <v>7.63</v>
      </c>
      <c r="BF59">
        <v>0.78</v>
      </c>
      <c r="BG59">
        <v>4.0599999999999996</v>
      </c>
      <c r="BH59">
        <v>5.52</v>
      </c>
      <c r="BI59">
        <v>4.78</v>
      </c>
      <c r="BJ59">
        <v>3.11</v>
      </c>
      <c r="BK59">
        <v>4.5199999999999996</v>
      </c>
      <c r="BL59">
        <v>2.21</v>
      </c>
      <c r="BM59">
        <v>0</v>
      </c>
      <c r="BN59">
        <v>0.5</v>
      </c>
      <c r="BO59">
        <v>11.62</v>
      </c>
      <c r="BP59">
        <v>0</v>
      </c>
      <c r="BQ59">
        <v>4.43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75.84999999999998</v>
      </c>
    </row>
    <row r="60" spans="1:75">
      <c r="A60" t="s">
        <v>102</v>
      </c>
      <c r="B60">
        <v>0</v>
      </c>
      <c r="C60">
        <v>31.605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39.456000000000003</v>
      </c>
      <c r="J60">
        <v>4.3840000000000003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0.95650000000000002</v>
      </c>
      <c r="AO60">
        <v>28.224</v>
      </c>
      <c r="AP60">
        <v>9.4794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75.909999999999982</v>
      </c>
      <c r="BA60">
        <f t="shared" si="1"/>
        <v>2806.1811699999994</v>
      </c>
      <c r="BD60">
        <v>24.08</v>
      </c>
      <c r="BE60">
        <v>7.63</v>
      </c>
      <c r="BF60">
        <v>0.84</v>
      </c>
      <c r="BG60">
        <v>4.0599999999999996</v>
      </c>
      <c r="BH60">
        <v>5.52</v>
      </c>
      <c r="BI60">
        <v>4.78</v>
      </c>
      <c r="BJ60">
        <v>3.11</v>
      </c>
      <c r="BK60">
        <v>4.5199999999999996</v>
      </c>
      <c r="BL60">
        <v>2.21</v>
      </c>
      <c r="BM60">
        <v>0</v>
      </c>
      <c r="BN60">
        <v>0.5</v>
      </c>
      <c r="BO60">
        <v>11.62</v>
      </c>
      <c r="BP60">
        <v>0</v>
      </c>
      <c r="BQ60">
        <v>4.43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75.909999999999982</v>
      </c>
    </row>
    <row r="61" spans="1:75">
      <c r="A61" t="s">
        <v>103</v>
      </c>
      <c r="B61">
        <v>0</v>
      </c>
      <c r="C61">
        <v>31.5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39.456000000000003</v>
      </c>
      <c r="J61">
        <v>4.3840000000000003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0.95650000000000002</v>
      </c>
      <c r="AO61">
        <v>28.224</v>
      </c>
      <c r="AP61">
        <v>9.4794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75.84999999999998</v>
      </c>
      <c r="BA61">
        <f t="shared" si="1"/>
        <v>2806.0161699999999</v>
      </c>
      <c r="BD61">
        <v>24.08</v>
      </c>
      <c r="BE61">
        <v>7.63</v>
      </c>
      <c r="BF61">
        <v>0.78</v>
      </c>
      <c r="BG61">
        <v>4.0599999999999996</v>
      </c>
      <c r="BH61">
        <v>5.52</v>
      </c>
      <c r="BI61">
        <v>4.78</v>
      </c>
      <c r="BJ61">
        <v>3.11</v>
      </c>
      <c r="BK61">
        <v>4.5199999999999996</v>
      </c>
      <c r="BL61">
        <v>2.21</v>
      </c>
      <c r="BM61">
        <v>0</v>
      </c>
      <c r="BN61">
        <v>0.5</v>
      </c>
      <c r="BO61">
        <v>11.62</v>
      </c>
      <c r="BP61">
        <v>0</v>
      </c>
      <c r="BQ61">
        <v>4.43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75.84999999999998</v>
      </c>
    </row>
    <row r="62" spans="1:75">
      <c r="A62" t="s">
        <v>104</v>
      </c>
      <c r="B62">
        <v>0</v>
      </c>
      <c r="C62">
        <v>31.5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39.456000000000003</v>
      </c>
      <c r="J62">
        <v>4.3840000000000003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0.95650000000000002</v>
      </c>
      <c r="AO62">
        <v>28.224</v>
      </c>
      <c r="AP62">
        <v>9.4794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75.749999999999986</v>
      </c>
      <c r="BA62">
        <f t="shared" si="1"/>
        <v>2805.91617</v>
      </c>
      <c r="BD62">
        <v>24.08</v>
      </c>
      <c r="BE62">
        <v>7.63</v>
      </c>
      <c r="BF62">
        <v>0.78</v>
      </c>
      <c r="BG62">
        <v>4.0599999999999996</v>
      </c>
      <c r="BH62">
        <v>5.52</v>
      </c>
      <c r="BI62">
        <v>4.78</v>
      </c>
      <c r="BJ62">
        <v>3.11</v>
      </c>
      <c r="BK62">
        <v>4.46</v>
      </c>
      <c r="BL62">
        <v>2.17</v>
      </c>
      <c r="BM62">
        <v>0</v>
      </c>
      <c r="BN62">
        <v>0.5</v>
      </c>
      <c r="BO62">
        <v>11.62</v>
      </c>
      <c r="BP62">
        <v>0</v>
      </c>
      <c r="BQ62">
        <v>4.43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75.749999999999986</v>
      </c>
    </row>
    <row r="63" spans="1:75">
      <c r="A63" t="s">
        <v>105</v>
      </c>
      <c r="B63">
        <v>0</v>
      </c>
      <c r="C63">
        <v>31.5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39.456000000000003</v>
      </c>
      <c r="J63">
        <v>4.3840000000000003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0.95650000000000002</v>
      </c>
      <c r="AO63">
        <v>28.224</v>
      </c>
      <c r="AP63">
        <v>3.0743999999999998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75.749999999999986</v>
      </c>
      <c r="BA63">
        <f t="shared" si="1"/>
        <v>2799.5111699999998</v>
      </c>
      <c r="BD63">
        <v>24.08</v>
      </c>
      <c r="BE63">
        <v>7.63</v>
      </c>
      <c r="BF63">
        <v>0.78</v>
      </c>
      <c r="BG63">
        <v>4.0599999999999996</v>
      </c>
      <c r="BH63">
        <v>5.52</v>
      </c>
      <c r="BI63">
        <v>4.78</v>
      </c>
      <c r="BJ63">
        <v>3.11</v>
      </c>
      <c r="BK63">
        <v>4.46</v>
      </c>
      <c r="BL63">
        <v>2.17</v>
      </c>
      <c r="BM63">
        <v>0</v>
      </c>
      <c r="BN63">
        <v>0.5</v>
      </c>
      <c r="BO63">
        <v>11.62</v>
      </c>
      <c r="BP63">
        <v>0</v>
      </c>
      <c r="BQ63">
        <v>4.43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75.749999999999986</v>
      </c>
    </row>
    <row r="64" spans="1:75">
      <c r="A64" t="s">
        <v>106</v>
      </c>
      <c r="B64">
        <v>0</v>
      </c>
      <c r="C64">
        <v>31.5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39.456000000000003</v>
      </c>
      <c r="J64">
        <v>4.3840000000000003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0.95650000000000002</v>
      </c>
      <c r="AO64">
        <v>28.224</v>
      </c>
      <c r="AP64">
        <v>3.0743999999999998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75.749999999999986</v>
      </c>
      <c r="BA64">
        <f t="shared" si="1"/>
        <v>2799.5111699999998</v>
      </c>
      <c r="BD64">
        <v>24.08</v>
      </c>
      <c r="BE64">
        <v>7.63</v>
      </c>
      <c r="BF64">
        <v>0.78</v>
      </c>
      <c r="BG64">
        <v>4.0599999999999996</v>
      </c>
      <c r="BH64">
        <v>5.52</v>
      </c>
      <c r="BI64">
        <v>4.78</v>
      </c>
      <c r="BJ64">
        <v>3.11</v>
      </c>
      <c r="BK64">
        <v>4.46</v>
      </c>
      <c r="BL64">
        <v>2.17</v>
      </c>
      <c r="BM64">
        <v>0</v>
      </c>
      <c r="BN64">
        <v>0.5</v>
      </c>
      <c r="BO64">
        <v>11.62</v>
      </c>
      <c r="BP64">
        <v>0</v>
      </c>
      <c r="BQ64">
        <v>4.43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75.749999999999986</v>
      </c>
    </row>
    <row r="65" spans="1:75">
      <c r="A65" t="s">
        <v>107</v>
      </c>
      <c r="B65">
        <v>0</v>
      </c>
      <c r="C65">
        <v>31.5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39.456000000000003</v>
      </c>
      <c r="J65">
        <v>4.3840000000000003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39.409199999999998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15.996</v>
      </c>
      <c r="AN65">
        <v>0.91823999999999995</v>
      </c>
      <c r="AO65">
        <v>28.224</v>
      </c>
      <c r="AP65">
        <v>3.0743999999999998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75.339999999999989</v>
      </c>
      <c r="BA65">
        <f t="shared" si="1"/>
        <v>2786.3329100000001</v>
      </c>
      <c r="BD65">
        <v>24.08</v>
      </c>
      <c r="BE65">
        <v>7.63</v>
      </c>
      <c r="BF65">
        <v>0.78</v>
      </c>
      <c r="BG65">
        <v>4.0599999999999996</v>
      </c>
      <c r="BH65">
        <v>5.52</v>
      </c>
      <c r="BI65">
        <v>4.78</v>
      </c>
      <c r="BJ65">
        <v>3.11</v>
      </c>
      <c r="BK65">
        <v>4.46</v>
      </c>
      <c r="BL65">
        <v>2.17</v>
      </c>
      <c r="BM65">
        <v>0</v>
      </c>
      <c r="BN65">
        <v>0.5</v>
      </c>
      <c r="BO65">
        <v>11.21</v>
      </c>
      <c r="BP65">
        <v>0</v>
      </c>
      <c r="BQ65">
        <v>4.43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75.339999999999989</v>
      </c>
    </row>
    <row r="66" spans="1:75">
      <c r="A66" t="s">
        <v>108</v>
      </c>
      <c r="B66">
        <v>0</v>
      </c>
      <c r="C66">
        <v>31.5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39.456000000000003</v>
      </c>
      <c r="J66">
        <v>4.3840000000000003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39.409199999999998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15.996</v>
      </c>
      <c r="AN66">
        <v>0.91823999999999995</v>
      </c>
      <c r="AO66">
        <v>28.224</v>
      </c>
      <c r="AP66">
        <v>3.0743999999999998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75.339999999999989</v>
      </c>
      <c r="BA66">
        <f t="shared" si="1"/>
        <v>2786.3329100000001</v>
      </c>
      <c r="BD66">
        <v>24.08</v>
      </c>
      <c r="BE66">
        <v>7.63</v>
      </c>
      <c r="BF66">
        <v>0.78</v>
      </c>
      <c r="BG66">
        <v>4.0599999999999996</v>
      </c>
      <c r="BH66">
        <v>5.52</v>
      </c>
      <c r="BI66">
        <v>4.78</v>
      </c>
      <c r="BJ66">
        <v>3.11</v>
      </c>
      <c r="BK66">
        <v>4.46</v>
      </c>
      <c r="BL66">
        <v>2.17</v>
      </c>
      <c r="BM66">
        <v>0</v>
      </c>
      <c r="BN66">
        <v>0.5</v>
      </c>
      <c r="BO66">
        <v>11.21</v>
      </c>
      <c r="BP66">
        <v>0</v>
      </c>
      <c r="BQ66">
        <v>4.43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75.339999999999989</v>
      </c>
    </row>
    <row r="67" spans="1:75">
      <c r="A67" t="s">
        <v>109</v>
      </c>
      <c r="B67">
        <v>0</v>
      </c>
      <c r="C67">
        <v>31.71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39.456000000000003</v>
      </c>
      <c r="J67">
        <v>4.3840000000000003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39.409199999999998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15.996</v>
      </c>
      <c r="AN67">
        <v>0.91823999999999995</v>
      </c>
      <c r="AO67">
        <v>27.93</v>
      </c>
      <c r="AP67">
        <v>9.4794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75.339999999999989</v>
      </c>
      <c r="BA67">
        <f t="shared" si="1"/>
        <v>2792.65391</v>
      </c>
      <c r="BD67">
        <v>24.08</v>
      </c>
      <c r="BE67">
        <v>7.63</v>
      </c>
      <c r="BF67">
        <v>0.78</v>
      </c>
      <c r="BG67">
        <v>4.0599999999999996</v>
      </c>
      <c r="BH67">
        <v>5.52</v>
      </c>
      <c r="BI67">
        <v>4.78</v>
      </c>
      <c r="BJ67">
        <v>3.11</v>
      </c>
      <c r="BK67">
        <v>4.46</v>
      </c>
      <c r="BL67">
        <v>2.17</v>
      </c>
      <c r="BM67">
        <v>0</v>
      </c>
      <c r="BN67">
        <v>0.5</v>
      </c>
      <c r="BO67">
        <v>11.21</v>
      </c>
      <c r="BP67">
        <v>0</v>
      </c>
      <c r="BQ67">
        <v>4.43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75.339999999999989</v>
      </c>
    </row>
    <row r="68" spans="1:75">
      <c r="A68" t="s">
        <v>110</v>
      </c>
      <c r="B68">
        <v>0</v>
      </c>
      <c r="C68">
        <v>31.71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39.456000000000003</v>
      </c>
      <c r="J68">
        <v>4.3840000000000003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39.409199999999998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15.996</v>
      </c>
      <c r="AN68">
        <v>0.91823999999999995</v>
      </c>
      <c r="AO68">
        <v>27.93</v>
      </c>
      <c r="AP68">
        <v>9.4794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75.339999999999989</v>
      </c>
      <c r="BA68">
        <f t="shared" ref="BA68:BA98" si="4">SUM(B68:AZ68)</f>
        <v>2792.65391</v>
      </c>
      <c r="BD68">
        <v>24.08</v>
      </c>
      <c r="BE68">
        <v>7.63</v>
      </c>
      <c r="BF68">
        <v>0.78</v>
      </c>
      <c r="BG68">
        <v>4.0599999999999996</v>
      </c>
      <c r="BH68">
        <v>5.52</v>
      </c>
      <c r="BI68">
        <v>4.78</v>
      </c>
      <c r="BJ68">
        <v>3.11</v>
      </c>
      <c r="BK68">
        <v>4.46</v>
      </c>
      <c r="BL68">
        <v>2.17</v>
      </c>
      <c r="BM68">
        <v>0</v>
      </c>
      <c r="BN68">
        <v>0.5</v>
      </c>
      <c r="BO68">
        <v>11.21</v>
      </c>
      <c r="BP68">
        <v>0</v>
      </c>
      <c r="BQ68">
        <v>4.43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75.339999999999989</v>
      </c>
    </row>
    <row r="69" spans="1:75">
      <c r="A69" t="s">
        <v>111</v>
      </c>
      <c r="B69">
        <v>0</v>
      </c>
      <c r="C69">
        <v>31.71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39.456000000000003</v>
      </c>
      <c r="J69">
        <v>4.3840000000000003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147.515625</v>
      </c>
      <c r="X69">
        <v>0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0.91823999999999995</v>
      </c>
      <c r="AO69">
        <v>27.93</v>
      </c>
      <c r="AP69">
        <v>9.4794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75.339999999999989</v>
      </c>
      <c r="BA69">
        <f t="shared" si="4"/>
        <v>2809.20291</v>
      </c>
      <c r="BD69">
        <v>24.08</v>
      </c>
      <c r="BE69">
        <v>7.63</v>
      </c>
      <c r="BF69">
        <v>0.78</v>
      </c>
      <c r="BG69">
        <v>4.0599999999999996</v>
      </c>
      <c r="BH69">
        <v>5.52</v>
      </c>
      <c r="BI69">
        <v>4.78</v>
      </c>
      <c r="BJ69">
        <v>3.11</v>
      </c>
      <c r="BK69">
        <v>4.46</v>
      </c>
      <c r="BL69">
        <v>2.17</v>
      </c>
      <c r="BM69">
        <v>0</v>
      </c>
      <c r="BN69">
        <v>0.5</v>
      </c>
      <c r="BO69">
        <v>11.21</v>
      </c>
      <c r="BP69">
        <v>0</v>
      </c>
      <c r="BQ69">
        <v>4.43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75.339999999999989</v>
      </c>
    </row>
    <row r="70" spans="1:75">
      <c r="A70" t="s">
        <v>112</v>
      </c>
      <c r="B70">
        <v>0</v>
      </c>
      <c r="C70">
        <v>31.71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39.456000000000003</v>
      </c>
      <c r="J70">
        <v>4.3840000000000003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147.515625</v>
      </c>
      <c r="X70">
        <v>0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0.91823999999999995</v>
      </c>
      <c r="AO70">
        <v>27.93</v>
      </c>
      <c r="AP70">
        <v>9.4794</v>
      </c>
      <c r="AQ70">
        <v>13.670999999999999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75.339999999999989</v>
      </c>
      <c r="BA70">
        <f t="shared" si="4"/>
        <v>2822.8739099999998</v>
      </c>
      <c r="BD70">
        <v>24.08</v>
      </c>
      <c r="BE70">
        <v>7.63</v>
      </c>
      <c r="BF70">
        <v>0.78</v>
      </c>
      <c r="BG70">
        <v>4.0599999999999996</v>
      </c>
      <c r="BH70">
        <v>5.52</v>
      </c>
      <c r="BI70">
        <v>4.78</v>
      </c>
      <c r="BJ70">
        <v>3.11</v>
      </c>
      <c r="BK70">
        <v>4.46</v>
      </c>
      <c r="BL70">
        <v>2.17</v>
      </c>
      <c r="BM70">
        <v>0</v>
      </c>
      <c r="BN70">
        <v>0.5</v>
      </c>
      <c r="BO70">
        <v>11.21</v>
      </c>
      <c r="BP70">
        <v>0</v>
      </c>
      <c r="BQ70">
        <v>4.43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75.339999999999989</v>
      </c>
    </row>
    <row r="71" spans="1:75">
      <c r="A71" t="s">
        <v>113</v>
      </c>
      <c r="B71">
        <v>0</v>
      </c>
      <c r="C71">
        <v>31.71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41.648000000000003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39.409199999999998</v>
      </c>
      <c r="AH71">
        <v>152.94049999999999</v>
      </c>
      <c r="AI71">
        <v>29.279</v>
      </c>
      <c r="AJ71">
        <v>0</v>
      </c>
      <c r="AK71">
        <v>50.76</v>
      </c>
      <c r="AL71">
        <v>79.364599999999996</v>
      </c>
      <c r="AM71">
        <v>15.996</v>
      </c>
      <c r="AN71">
        <v>0.91823999999999995</v>
      </c>
      <c r="AO71">
        <v>27.93</v>
      </c>
      <c r="AP71">
        <v>11.529</v>
      </c>
      <c r="AQ71">
        <v>13.670999999999999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75.339999999999989</v>
      </c>
      <c r="BA71">
        <f t="shared" si="4"/>
        <v>2841.66131</v>
      </c>
      <c r="BD71">
        <v>24.08</v>
      </c>
      <c r="BE71">
        <v>7.63</v>
      </c>
      <c r="BF71">
        <v>0.78</v>
      </c>
      <c r="BG71">
        <v>4.0599999999999996</v>
      </c>
      <c r="BH71">
        <v>5.52</v>
      </c>
      <c r="BI71">
        <v>4.78</v>
      </c>
      <c r="BJ71">
        <v>3.11</v>
      </c>
      <c r="BK71">
        <v>4.46</v>
      </c>
      <c r="BL71">
        <v>2.17</v>
      </c>
      <c r="BM71">
        <v>0</v>
      </c>
      <c r="BN71">
        <v>0.5</v>
      </c>
      <c r="BO71">
        <v>11.21</v>
      </c>
      <c r="BP71">
        <v>0</v>
      </c>
      <c r="BQ71">
        <v>4.43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75.339999999999989</v>
      </c>
    </row>
    <row r="72" spans="1:75">
      <c r="A72" t="s">
        <v>114</v>
      </c>
      <c r="B72">
        <v>0</v>
      </c>
      <c r="C72">
        <v>31.71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41.648000000000003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39.409199999999998</v>
      </c>
      <c r="AH72">
        <v>152.94049999999999</v>
      </c>
      <c r="AI72">
        <v>29.279</v>
      </c>
      <c r="AJ72">
        <v>0</v>
      </c>
      <c r="AK72">
        <v>50.76</v>
      </c>
      <c r="AL72">
        <v>79.364599999999996</v>
      </c>
      <c r="AM72">
        <v>15.996</v>
      </c>
      <c r="AN72">
        <v>0.91823999999999995</v>
      </c>
      <c r="AO72">
        <v>27.93</v>
      </c>
      <c r="AP72">
        <v>11.529</v>
      </c>
      <c r="AQ72">
        <v>15.183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75.339999999999989</v>
      </c>
      <c r="BA72">
        <f t="shared" si="4"/>
        <v>2843.1733100000001</v>
      </c>
      <c r="BD72">
        <v>24.08</v>
      </c>
      <c r="BE72">
        <v>7.63</v>
      </c>
      <c r="BF72">
        <v>0.78</v>
      </c>
      <c r="BG72">
        <v>4.0599999999999996</v>
      </c>
      <c r="BH72">
        <v>5.52</v>
      </c>
      <c r="BI72">
        <v>4.78</v>
      </c>
      <c r="BJ72">
        <v>3.11</v>
      </c>
      <c r="BK72">
        <v>4.46</v>
      </c>
      <c r="BL72">
        <v>2.17</v>
      </c>
      <c r="BM72">
        <v>0</v>
      </c>
      <c r="BN72">
        <v>0.5</v>
      </c>
      <c r="BO72">
        <v>11.21</v>
      </c>
      <c r="BP72">
        <v>0</v>
      </c>
      <c r="BQ72">
        <v>4.43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75.339999999999989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41.648000000000003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39.409199999999998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0.91823999999999995</v>
      </c>
      <c r="AO73">
        <v>27.93</v>
      </c>
      <c r="AP73">
        <v>11.529</v>
      </c>
      <c r="AQ73">
        <v>27.341999999999999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75.339999999999989</v>
      </c>
      <c r="BA73">
        <f t="shared" si="4"/>
        <v>2845.4633099999996</v>
      </c>
      <c r="BD73">
        <v>24.08</v>
      </c>
      <c r="BE73">
        <v>7.63</v>
      </c>
      <c r="BF73">
        <v>0.78</v>
      </c>
      <c r="BG73">
        <v>4.0599999999999996</v>
      </c>
      <c r="BH73">
        <v>5.52</v>
      </c>
      <c r="BI73">
        <v>4.78</v>
      </c>
      <c r="BJ73">
        <v>3.11</v>
      </c>
      <c r="BK73">
        <v>4.46</v>
      </c>
      <c r="BL73">
        <v>2.17</v>
      </c>
      <c r="BM73">
        <v>0</v>
      </c>
      <c r="BN73">
        <v>0.5</v>
      </c>
      <c r="BO73">
        <v>11.21</v>
      </c>
      <c r="BP73">
        <v>0</v>
      </c>
      <c r="BQ73">
        <v>4.43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75.339999999999989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41.648000000000003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39.409199999999998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0.91823999999999995</v>
      </c>
      <c r="AO74">
        <v>27.93</v>
      </c>
      <c r="AP74">
        <v>11.529</v>
      </c>
      <c r="AQ74">
        <v>30.366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75.339999999999989</v>
      </c>
      <c r="BA74">
        <f t="shared" si="4"/>
        <v>2848.4873099999995</v>
      </c>
      <c r="BD74">
        <v>24.08</v>
      </c>
      <c r="BE74">
        <v>7.63</v>
      </c>
      <c r="BF74">
        <v>0.78</v>
      </c>
      <c r="BG74">
        <v>4.0599999999999996</v>
      </c>
      <c r="BH74">
        <v>5.52</v>
      </c>
      <c r="BI74">
        <v>4.78</v>
      </c>
      <c r="BJ74">
        <v>3.11</v>
      </c>
      <c r="BK74">
        <v>4.46</v>
      </c>
      <c r="BL74">
        <v>2.17</v>
      </c>
      <c r="BM74">
        <v>0</v>
      </c>
      <c r="BN74">
        <v>0.5</v>
      </c>
      <c r="BO74">
        <v>11.21</v>
      </c>
      <c r="BP74">
        <v>0</v>
      </c>
      <c r="BQ74">
        <v>4.43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75.339999999999989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41.648000000000003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39.409199999999998</v>
      </c>
      <c r="AH75">
        <v>152.94049999999999</v>
      </c>
      <c r="AI75">
        <v>5.0919999999999996</v>
      </c>
      <c r="AJ75">
        <v>0</v>
      </c>
      <c r="AK75">
        <v>50.76</v>
      </c>
      <c r="AL75">
        <v>79.364599999999996</v>
      </c>
      <c r="AM75">
        <v>15.996</v>
      </c>
      <c r="AN75">
        <v>0.91823999999999995</v>
      </c>
      <c r="AO75">
        <v>27.93</v>
      </c>
      <c r="AP75">
        <v>11.529</v>
      </c>
      <c r="AQ75">
        <v>30.366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75.379999999999981</v>
      </c>
      <c r="BA75">
        <f t="shared" si="4"/>
        <v>2834.5243099999998</v>
      </c>
      <c r="BD75">
        <v>25.2</v>
      </c>
      <c r="BE75">
        <v>7.44</v>
      </c>
      <c r="BF75">
        <v>0.82</v>
      </c>
      <c r="BG75">
        <v>3.94</v>
      </c>
      <c r="BH75">
        <v>5.52</v>
      </c>
      <c r="BI75">
        <v>4.6900000000000004</v>
      </c>
      <c r="BJ75">
        <v>3.21</v>
      </c>
      <c r="BK75">
        <v>4.46</v>
      </c>
      <c r="BL75">
        <v>2.08</v>
      </c>
      <c r="BM75">
        <v>0</v>
      </c>
      <c r="BN75">
        <v>0.49</v>
      </c>
      <c r="BO75">
        <v>10.53</v>
      </c>
      <c r="BP75">
        <v>0</v>
      </c>
      <c r="BQ75">
        <v>4.3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75.379999999999981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41.648000000000003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39.409199999999998</v>
      </c>
      <c r="AH76">
        <v>152.94049999999999</v>
      </c>
      <c r="AI76">
        <v>5.0919999999999996</v>
      </c>
      <c r="AJ76">
        <v>0</v>
      </c>
      <c r="AK76">
        <v>50.76</v>
      </c>
      <c r="AL76">
        <v>79.364599999999996</v>
      </c>
      <c r="AM76">
        <v>15.996</v>
      </c>
      <c r="AN76">
        <v>0.91823999999999995</v>
      </c>
      <c r="AO76">
        <v>27.93</v>
      </c>
      <c r="AP76">
        <v>11.529</v>
      </c>
      <c r="AQ76">
        <v>41.012999999999998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75.379999999999981</v>
      </c>
      <c r="BA76">
        <f t="shared" si="4"/>
        <v>2845.1713099999997</v>
      </c>
      <c r="BD76">
        <v>25.2</v>
      </c>
      <c r="BE76">
        <v>7.44</v>
      </c>
      <c r="BF76">
        <v>0.82</v>
      </c>
      <c r="BG76">
        <v>3.94</v>
      </c>
      <c r="BH76">
        <v>5.52</v>
      </c>
      <c r="BI76">
        <v>4.6900000000000004</v>
      </c>
      <c r="BJ76">
        <v>3.21</v>
      </c>
      <c r="BK76">
        <v>4.46</v>
      </c>
      <c r="BL76">
        <v>2.08</v>
      </c>
      <c r="BM76">
        <v>0</v>
      </c>
      <c r="BN76">
        <v>0.49</v>
      </c>
      <c r="BO76">
        <v>10.53</v>
      </c>
      <c r="BP76">
        <v>0</v>
      </c>
      <c r="BQ76">
        <v>4.3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75.379999999999981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41.648000000000003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39.409199999999998</v>
      </c>
      <c r="AH77">
        <v>152.94049999999999</v>
      </c>
      <c r="AI77">
        <v>5.0919999999999996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27.93</v>
      </c>
      <c r="AP77">
        <v>11.529</v>
      </c>
      <c r="AQ77">
        <v>54.683999999999997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75.379999999999981</v>
      </c>
      <c r="BA77">
        <f t="shared" si="4"/>
        <v>2867.4676200000004</v>
      </c>
      <c r="BD77">
        <v>25.2</v>
      </c>
      <c r="BE77">
        <v>7.44</v>
      </c>
      <c r="BF77">
        <v>0.82</v>
      </c>
      <c r="BG77">
        <v>3.94</v>
      </c>
      <c r="BH77">
        <v>5.52</v>
      </c>
      <c r="BI77">
        <v>4.6900000000000004</v>
      </c>
      <c r="BJ77">
        <v>3.21</v>
      </c>
      <c r="BK77">
        <v>4.46</v>
      </c>
      <c r="BL77">
        <v>2.08</v>
      </c>
      <c r="BM77">
        <v>0</v>
      </c>
      <c r="BN77">
        <v>0.49</v>
      </c>
      <c r="BO77">
        <v>10.53</v>
      </c>
      <c r="BP77">
        <v>0</v>
      </c>
      <c r="BQ77">
        <v>4.3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75.379999999999981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41.648000000000003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39.409199999999998</v>
      </c>
      <c r="AH78">
        <v>152.94049999999999</v>
      </c>
      <c r="AI78">
        <v>6.3650000000000002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27.93</v>
      </c>
      <c r="AP78">
        <v>10.504200000000001</v>
      </c>
      <c r="AQ78">
        <v>54.683999999999997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75.379999999999981</v>
      </c>
      <c r="BA78">
        <f t="shared" si="4"/>
        <v>2867.7158199999999</v>
      </c>
      <c r="BD78">
        <v>25.2</v>
      </c>
      <c r="BE78">
        <v>7.44</v>
      </c>
      <c r="BF78">
        <v>0.82</v>
      </c>
      <c r="BG78">
        <v>3.94</v>
      </c>
      <c r="BH78">
        <v>5.52</v>
      </c>
      <c r="BI78">
        <v>4.6900000000000004</v>
      </c>
      <c r="BJ78">
        <v>3.21</v>
      </c>
      <c r="BK78">
        <v>4.46</v>
      </c>
      <c r="BL78">
        <v>2.08</v>
      </c>
      <c r="BM78">
        <v>0</v>
      </c>
      <c r="BN78">
        <v>0.49</v>
      </c>
      <c r="BO78">
        <v>10.53</v>
      </c>
      <c r="BP78">
        <v>0</v>
      </c>
      <c r="BQ78">
        <v>4.3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75.379999999999981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41.648000000000003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15.276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27.93</v>
      </c>
      <c r="AP79">
        <v>9.4794</v>
      </c>
      <c r="AQ79">
        <v>60.731999999999999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75.379999999999981</v>
      </c>
      <c r="BA79">
        <f t="shared" si="4"/>
        <v>2908.8662859999999</v>
      </c>
      <c r="BD79">
        <v>25.2</v>
      </c>
      <c r="BE79">
        <v>7.44</v>
      </c>
      <c r="BF79">
        <v>0.82</v>
      </c>
      <c r="BG79">
        <v>3.94</v>
      </c>
      <c r="BH79">
        <v>5.52</v>
      </c>
      <c r="BI79">
        <v>4.6900000000000004</v>
      </c>
      <c r="BJ79">
        <v>3.21</v>
      </c>
      <c r="BK79">
        <v>4.46</v>
      </c>
      <c r="BL79">
        <v>2.08</v>
      </c>
      <c r="BM79">
        <v>0</v>
      </c>
      <c r="BN79">
        <v>0.49</v>
      </c>
      <c r="BO79">
        <v>10.53</v>
      </c>
      <c r="BP79">
        <v>0</v>
      </c>
      <c r="BQ79">
        <v>4.3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75.379999999999981</v>
      </c>
    </row>
    <row r="80" spans="1:75">
      <c r="A80" t="s">
        <v>122</v>
      </c>
      <c r="B80">
        <v>0</v>
      </c>
      <c r="C80">
        <v>33.075000000000003</v>
      </c>
      <c r="D80">
        <v>8.4</v>
      </c>
      <c r="E80">
        <v>0</v>
      </c>
      <c r="F80">
        <v>16.29</v>
      </c>
      <c r="G80">
        <v>53.213999999999999</v>
      </c>
      <c r="H80">
        <v>0</v>
      </c>
      <c r="I80">
        <v>41.648000000000003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27.93</v>
      </c>
      <c r="AP80">
        <v>9.4794</v>
      </c>
      <c r="AQ80">
        <v>60.731999999999999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75.379999999999981</v>
      </c>
      <c r="BA80">
        <f t="shared" si="4"/>
        <v>2959.786286</v>
      </c>
      <c r="BD80">
        <v>25.2</v>
      </c>
      <c r="BE80">
        <v>7.44</v>
      </c>
      <c r="BF80">
        <v>0.82</v>
      </c>
      <c r="BG80">
        <v>3.94</v>
      </c>
      <c r="BH80">
        <v>5.52</v>
      </c>
      <c r="BI80">
        <v>4.6900000000000004</v>
      </c>
      <c r="BJ80">
        <v>3.21</v>
      </c>
      <c r="BK80">
        <v>4.46</v>
      </c>
      <c r="BL80">
        <v>2.08</v>
      </c>
      <c r="BM80">
        <v>0</v>
      </c>
      <c r="BN80">
        <v>0.49</v>
      </c>
      <c r="BO80">
        <v>10.53</v>
      </c>
      <c r="BP80">
        <v>0</v>
      </c>
      <c r="BQ80">
        <v>4.3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75.379999999999981</v>
      </c>
    </row>
    <row r="81" spans="1:75">
      <c r="A81" t="s">
        <v>123</v>
      </c>
      <c r="B81">
        <v>0</v>
      </c>
      <c r="C81">
        <v>32.024999999999999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41.648000000000003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27.93</v>
      </c>
      <c r="AP81">
        <v>9.4794</v>
      </c>
      <c r="AQ81">
        <v>60.731999999999999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75.539999999999992</v>
      </c>
      <c r="BA81">
        <f t="shared" si="4"/>
        <v>2959.9462859999999</v>
      </c>
      <c r="BD81">
        <v>25.2</v>
      </c>
      <c r="BE81">
        <v>7.44</v>
      </c>
      <c r="BF81">
        <v>0.82</v>
      </c>
      <c r="BG81">
        <v>3.94</v>
      </c>
      <c r="BH81">
        <v>5.52</v>
      </c>
      <c r="BI81">
        <v>4.6900000000000004</v>
      </c>
      <c r="BJ81">
        <v>3.21</v>
      </c>
      <c r="BK81">
        <v>4.46</v>
      </c>
      <c r="BL81">
        <v>2.08</v>
      </c>
      <c r="BM81">
        <v>0</v>
      </c>
      <c r="BN81">
        <v>0.49</v>
      </c>
      <c r="BO81">
        <v>10.69</v>
      </c>
      <c r="BP81">
        <v>0</v>
      </c>
      <c r="BQ81">
        <v>4.3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75.539999999999992</v>
      </c>
    </row>
    <row r="82" spans="1:75">
      <c r="A82" t="s">
        <v>124</v>
      </c>
      <c r="B82">
        <v>0</v>
      </c>
      <c r="C82">
        <v>33.075000000000003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41.648000000000003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27.93</v>
      </c>
      <c r="AP82">
        <v>9.4794</v>
      </c>
      <c r="AQ82">
        <v>60.731999999999999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75.539999999999992</v>
      </c>
      <c r="BA82">
        <f t="shared" si="4"/>
        <v>2959.9462859999999</v>
      </c>
      <c r="BD82">
        <v>25.2</v>
      </c>
      <c r="BE82">
        <v>7.44</v>
      </c>
      <c r="BF82">
        <v>0.82</v>
      </c>
      <c r="BG82">
        <v>3.94</v>
      </c>
      <c r="BH82">
        <v>5.52</v>
      </c>
      <c r="BI82">
        <v>4.6900000000000004</v>
      </c>
      <c r="BJ82">
        <v>3.21</v>
      </c>
      <c r="BK82">
        <v>4.46</v>
      </c>
      <c r="BL82">
        <v>2.08</v>
      </c>
      <c r="BM82">
        <v>0</v>
      </c>
      <c r="BN82">
        <v>0.49</v>
      </c>
      <c r="BO82">
        <v>10.69</v>
      </c>
      <c r="BP82">
        <v>0</v>
      </c>
      <c r="BQ82">
        <v>4.3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75.539999999999992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16.29</v>
      </c>
      <c r="G83">
        <v>53.213999999999999</v>
      </c>
      <c r="H83">
        <v>0</v>
      </c>
      <c r="I83">
        <v>39.456000000000003</v>
      </c>
      <c r="J83">
        <v>4.3840000000000003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27.93</v>
      </c>
      <c r="AP83">
        <v>9.4794</v>
      </c>
      <c r="AQ83">
        <v>60.731999999999999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75.539999999999992</v>
      </c>
      <c r="BA83">
        <f t="shared" si="4"/>
        <v>2959.9462859999999</v>
      </c>
      <c r="BD83">
        <v>25.2</v>
      </c>
      <c r="BE83">
        <v>7.44</v>
      </c>
      <c r="BF83">
        <v>0.82</v>
      </c>
      <c r="BG83">
        <v>3.94</v>
      </c>
      <c r="BH83">
        <v>5.52</v>
      </c>
      <c r="BI83">
        <v>4.6900000000000004</v>
      </c>
      <c r="BJ83">
        <v>3.21</v>
      </c>
      <c r="BK83">
        <v>4.46</v>
      </c>
      <c r="BL83">
        <v>2.08</v>
      </c>
      <c r="BM83">
        <v>0</v>
      </c>
      <c r="BN83">
        <v>0.49</v>
      </c>
      <c r="BO83">
        <v>10.69</v>
      </c>
      <c r="BP83">
        <v>0</v>
      </c>
      <c r="BQ83">
        <v>4.3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75.539999999999992</v>
      </c>
    </row>
    <row r="84" spans="1:75">
      <c r="A84" t="s">
        <v>126</v>
      </c>
      <c r="B84">
        <v>0</v>
      </c>
      <c r="C84">
        <v>34.125</v>
      </c>
      <c r="D84">
        <v>7.35</v>
      </c>
      <c r="E84">
        <v>0</v>
      </c>
      <c r="F84">
        <v>16.29</v>
      </c>
      <c r="G84">
        <v>53.213999999999999</v>
      </c>
      <c r="H84">
        <v>0</v>
      </c>
      <c r="I84">
        <v>39.456000000000003</v>
      </c>
      <c r="J84">
        <v>4.3840000000000003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27.93</v>
      </c>
      <c r="AP84">
        <v>9.4794</v>
      </c>
      <c r="AQ84">
        <v>60.731999999999999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75.539999999999992</v>
      </c>
      <c r="BA84">
        <f t="shared" si="4"/>
        <v>2959.9462859999999</v>
      </c>
      <c r="BD84">
        <v>25.2</v>
      </c>
      <c r="BE84">
        <v>7.44</v>
      </c>
      <c r="BF84">
        <v>0.82</v>
      </c>
      <c r="BG84">
        <v>3.94</v>
      </c>
      <c r="BH84">
        <v>5.52</v>
      </c>
      <c r="BI84">
        <v>4.6900000000000004</v>
      </c>
      <c r="BJ84">
        <v>3.21</v>
      </c>
      <c r="BK84">
        <v>4.46</v>
      </c>
      <c r="BL84">
        <v>2.08</v>
      </c>
      <c r="BM84">
        <v>0</v>
      </c>
      <c r="BN84">
        <v>0.49</v>
      </c>
      <c r="BO84">
        <v>10.69</v>
      </c>
      <c r="BP84">
        <v>0</v>
      </c>
      <c r="BQ84">
        <v>4.3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75.539999999999992</v>
      </c>
    </row>
    <row r="85" spans="1:75">
      <c r="A85" t="s">
        <v>127</v>
      </c>
      <c r="B85">
        <v>0</v>
      </c>
      <c r="C85">
        <v>34.125</v>
      </c>
      <c r="D85">
        <v>7.35</v>
      </c>
      <c r="E85">
        <v>0</v>
      </c>
      <c r="F85">
        <v>69.504000000000005</v>
      </c>
      <c r="G85">
        <v>0</v>
      </c>
      <c r="H85">
        <v>0</v>
      </c>
      <c r="I85">
        <v>39.456000000000003</v>
      </c>
      <c r="J85">
        <v>4.3840000000000003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0.91823999999999995</v>
      </c>
      <c r="AO85">
        <v>27.047999999999998</v>
      </c>
      <c r="AP85">
        <v>9.4794</v>
      </c>
      <c r="AQ85">
        <v>60.731999999999999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75.539999999999992</v>
      </c>
      <c r="BA85">
        <f t="shared" si="4"/>
        <v>2955.0135759999994</v>
      </c>
      <c r="BD85">
        <v>25.2</v>
      </c>
      <c r="BE85">
        <v>7.44</v>
      </c>
      <c r="BF85">
        <v>0.82</v>
      </c>
      <c r="BG85">
        <v>3.94</v>
      </c>
      <c r="BH85">
        <v>5.52</v>
      </c>
      <c r="BI85">
        <v>4.6900000000000004</v>
      </c>
      <c r="BJ85">
        <v>3.21</v>
      </c>
      <c r="BK85">
        <v>4.46</v>
      </c>
      <c r="BL85">
        <v>2.08</v>
      </c>
      <c r="BM85">
        <v>0</v>
      </c>
      <c r="BN85">
        <v>0.49</v>
      </c>
      <c r="BO85">
        <v>10.69</v>
      </c>
      <c r="BP85">
        <v>0</v>
      </c>
      <c r="BQ85">
        <v>4.3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75.539999999999992</v>
      </c>
    </row>
    <row r="86" spans="1:75">
      <c r="A86" t="s">
        <v>128</v>
      </c>
      <c r="B86">
        <v>0</v>
      </c>
      <c r="C86">
        <v>34.125</v>
      </c>
      <c r="D86">
        <v>7.35</v>
      </c>
      <c r="E86">
        <v>0</v>
      </c>
      <c r="F86">
        <v>69.504000000000005</v>
      </c>
      <c r="G86">
        <v>0</v>
      </c>
      <c r="H86">
        <v>0</v>
      </c>
      <c r="I86">
        <v>39.456000000000003</v>
      </c>
      <c r="J86">
        <v>4.3840000000000003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0.91823999999999995</v>
      </c>
      <c r="AO86">
        <v>27.047999999999998</v>
      </c>
      <c r="AP86">
        <v>9.4794</v>
      </c>
      <c r="AQ86">
        <v>60.731999999999999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75.539999999999992</v>
      </c>
      <c r="BA86">
        <f t="shared" si="4"/>
        <v>2907.9125759999993</v>
      </c>
      <c r="BD86">
        <v>25.2</v>
      </c>
      <c r="BE86">
        <v>7.44</v>
      </c>
      <c r="BF86">
        <v>0.82</v>
      </c>
      <c r="BG86">
        <v>3.94</v>
      </c>
      <c r="BH86">
        <v>5.52</v>
      </c>
      <c r="BI86">
        <v>4.6900000000000004</v>
      </c>
      <c r="BJ86">
        <v>3.21</v>
      </c>
      <c r="BK86">
        <v>4.46</v>
      </c>
      <c r="BL86">
        <v>2.08</v>
      </c>
      <c r="BM86">
        <v>0</v>
      </c>
      <c r="BN86">
        <v>0.49</v>
      </c>
      <c r="BO86">
        <v>10.69</v>
      </c>
      <c r="BP86">
        <v>0</v>
      </c>
      <c r="BQ86">
        <v>4.3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75.539999999999992</v>
      </c>
    </row>
    <row r="87" spans="1:75">
      <c r="A87" t="s">
        <v>129</v>
      </c>
      <c r="B87">
        <v>0</v>
      </c>
      <c r="C87">
        <v>34.125</v>
      </c>
      <c r="D87">
        <v>7.35</v>
      </c>
      <c r="E87">
        <v>0</v>
      </c>
      <c r="F87">
        <v>69.504000000000005</v>
      </c>
      <c r="G87">
        <v>0</v>
      </c>
      <c r="H87">
        <v>0</v>
      </c>
      <c r="I87">
        <v>39.456000000000003</v>
      </c>
      <c r="J87">
        <v>4.3840000000000003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39.409199999999998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</v>
      </c>
      <c r="AO87">
        <v>27.047999999999998</v>
      </c>
      <c r="AP87">
        <v>10.888500000000001</v>
      </c>
      <c r="AQ87">
        <v>60.731999999999999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75.539999999999992</v>
      </c>
      <c r="BA87">
        <f t="shared" si="4"/>
        <v>2907.0905699999994</v>
      </c>
      <c r="BD87">
        <v>25.2</v>
      </c>
      <c r="BE87">
        <v>7.44</v>
      </c>
      <c r="BF87">
        <v>0.82</v>
      </c>
      <c r="BG87">
        <v>3.94</v>
      </c>
      <c r="BH87">
        <v>5.52</v>
      </c>
      <c r="BI87">
        <v>4.6900000000000004</v>
      </c>
      <c r="BJ87">
        <v>3.21</v>
      </c>
      <c r="BK87">
        <v>4.46</v>
      </c>
      <c r="BL87">
        <v>2.08</v>
      </c>
      <c r="BM87">
        <v>0</v>
      </c>
      <c r="BN87">
        <v>0.49</v>
      </c>
      <c r="BO87">
        <v>10.69</v>
      </c>
      <c r="BP87">
        <v>0</v>
      </c>
      <c r="BQ87">
        <v>4.3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75.539999999999992</v>
      </c>
    </row>
    <row r="88" spans="1:75">
      <c r="A88" t="s">
        <v>130</v>
      </c>
      <c r="B88">
        <v>0</v>
      </c>
      <c r="C88">
        <v>34.125</v>
      </c>
      <c r="D88">
        <v>7.35</v>
      </c>
      <c r="E88">
        <v>0</v>
      </c>
      <c r="F88">
        <v>69.504000000000005</v>
      </c>
      <c r="G88">
        <v>0</v>
      </c>
      <c r="H88">
        <v>0</v>
      </c>
      <c r="I88">
        <v>39.456000000000003</v>
      </c>
      <c r="J88">
        <v>4.3840000000000003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</v>
      </c>
      <c r="AO88">
        <v>27.047999999999998</v>
      </c>
      <c r="AP88">
        <v>10.888500000000001</v>
      </c>
      <c r="AQ88">
        <v>60.731999999999999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75.539999999999992</v>
      </c>
      <c r="BA88">
        <f t="shared" si="4"/>
        <v>2907.0905699999994</v>
      </c>
      <c r="BD88">
        <v>25.2</v>
      </c>
      <c r="BE88">
        <v>7.44</v>
      </c>
      <c r="BF88">
        <v>0.82</v>
      </c>
      <c r="BG88">
        <v>3.94</v>
      </c>
      <c r="BH88">
        <v>5.52</v>
      </c>
      <c r="BI88">
        <v>4.6900000000000004</v>
      </c>
      <c r="BJ88">
        <v>3.21</v>
      </c>
      <c r="BK88">
        <v>4.46</v>
      </c>
      <c r="BL88">
        <v>2.08</v>
      </c>
      <c r="BM88">
        <v>0</v>
      </c>
      <c r="BN88">
        <v>0.49</v>
      </c>
      <c r="BO88">
        <v>10.69</v>
      </c>
      <c r="BP88">
        <v>0</v>
      </c>
      <c r="BQ88">
        <v>4.3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75.539999999999992</v>
      </c>
    </row>
    <row r="89" spans="1:75">
      <c r="A89" t="s">
        <v>131</v>
      </c>
      <c r="B89">
        <v>0</v>
      </c>
      <c r="C89">
        <v>34.125</v>
      </c>
      <c r="D89">
        <v>7.35</v>
      </c>
      <c r="E89">
        <v>0</v>
      </c>
      <c r="F89">
        <v>69.504000000000005</v>
      </c>
      <c r="G89">
        <v>0</v>
      </c>
      <c r="H89">
        <v>0</v>
      </c>
      <c r="I89">
        <v>39.456000000000003</v>
      </c>
      <c r="J89">
        <v>4.3840000000000003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</v>
      </c>
      <c r="AO89">
        <v>27.047999999999998</v>
      </c>
      <c r="AP89">
        <v>10.888500000000001</v>
      </c>
      <c r="AQ89">
        <v>60.731999999999999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75.429999999999993</v>
      </c>
      <c r="BA89">
        <f t="shared" si="4"/>
        <v>2906.9805699999993</v>
      </c>
      <c r="BD89">
        <v>25.2</v>
      </c>
      <c r="BE89">
        <v>7.44</v>
      </c>
      <c r="BF89">
        <v>0.82</v>
      </c>
      <c r="BG89">
        <v>3.94</v>
      </c>
      <c r="BH89">
        <v>5.52</v>
      </c>
      <c r="BI89">
        <v>4.6900000000000004</v>
      </c>
      <c r="BJ89">
        <v>3.21</v>
      </c>
      <c r="BK89">
        <v>4.46</v>
      </c>
      <c r="BL89">
        <v>2.08</v>
      </c>
      <c r="BM89">
        <v>0</v>
      </c>
      <c r="BN89">
        <v>0.49</v>
      </c>
      <c r="BO89">
        <v>10.62</v>
      </c>
      <c r="BP89">
        <v>0</v>
      </c>
      <c r="BQ89">
        <v>4.3</v>
      </c>
      <c r="BR89">
        <v>2.2400000000000002</v>
      </c>
      <c r="BS89">
        <v>0.42</v>
      </c>
      <c r="BT89">
        <v>0</v>
      </c>
      <c r="BU89">
        <v>0</v>
      </c>
      <c r="BV89">
        <v>0</v>
      </c>
      <c r="BW89">
        <f t="shared" si="5"/>
        <v>75.429999999999993</v>
      </c>
    </row>
    <row r="90" spans="1:75">
      <c r="A90" t="s">
        <v>132</v>
      </c>
      <c r="B90">
        <v>0</v>
      </c>
      <c r="C90">
        <v>34.125</v>
      </c>
      <c r="D90">
        <v>7.35</v>
      </c>
      <c r="E90">
        <v>0</v>
      </c>
      <c r="F90">
        <v>69.504000000000005</v>
      </c>
      <c r="G90">
        <v>0</v>
      </c>
      <c r="H90">
        <v>0</v>
      </c>
      <c r="I90">
        <v>39.456000000000003</v>
      </c>
      <c r="J90">
        <v>4.3840000000000003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</v>
      </c>
      <c r="AO90">
        <v>27.047999999999998</v>
      </c>
      <c r="AP90">
        <v>10.888500000000001</v>
      </c>
      <c r="AQ90">
        <v>60.731999999999999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75.41</v>
      </c>
      <c r="BA90">
        <f t="shared" si="4"/>
        <v>2906.9605699999993</v>
      </c>
      <c r="BD90">
        <v>25.2</v>
      </c>
      <c r="BE90">
        <v>7.44</v>
      </c>
      <c r="BF90">
        <v>0.82</v>
      </c>
      <c r="BG90">
        <v>3.94</v>
      </c>
      <c r="BH90">
        <v>5.52</v>
      </c>
      <c r="BI90">
        <v>4.6900000000000004</v>
      </c>
      <c r="BJ90">
        <v>3.21</v>
      </c>
      <c r="BK90">
        <v>4.46</v>
      </c>
      <c r="BL90">
        <v>2.08</v>
      </c>
      <c r="BM90">
        <v>0</v>
      </c>
      <c r="BN90">
        <v>0.49</v>
      </c>
      <c r="BO90">
        <v>10.62</v>
      </c>
      <c r="BP90">
        <v>0</v>
      </c>
      <c r="BQ90">
        <v>4.3</v>
      </c>
      <c r="BR90">
        <v>2.2400000000000002</v>
      </c>
      <c r="BS90">
        <v>0.4</v>
      </c>
      <c r="BT90">
        <v>0</v>
      </c>
      <c r="BU90">
        <v>0</v>
      </c>
      <c r="BV90">
        <v>0</v>
      </c>
      <c r="BW90">
        <f t="shared" si="5"/>
        <v>75.41</v>
      </c>
    </row>
    <row r="91" spans="1:75">
      <c r="A91" t="s">
        <v>133</v>
      </c>
      <c r="B91">
        <v>0</v>
      </c>
      <c r="C91">
        <v>34.125</v>
      </c>
      <c r="D91">
        <v>7.35</v>
      </c>
      <c r="E91">
        <v>0</v>
      </c>
      <c r="F91">
        <v>69.504000000000005</v>
      </c>
      <c r="G91">
        <v>0</v>
      </c>
      <c r="H91">
        <v>0</v>
      </c>
      <c r="I91">
        <v>39.456000000000003</v>
      </c>
      <c r="J91">
        <v>3.2879999999999998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39.409199999999998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16.7958</v>
      </c>
      <c r="AN91">
        <v>0</v>
      </c>
      <c r="AO91">
        <v>27.93</v>
      </c>
      <c r="AP91">
        <v>10.888500000000001</v>
      </c>
      <c r="AQ91">
        <v>60.731999999999999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75.11999999999999</v>
      </c>
      <c r="BA91">
        <f t="shared" si="4"/>
        <v>2907.7694359999996</v>
      </c>
      <c r="BD91">
        <v>24.08</v>
      </c>
      <c r="BE91">
        <v>7.63</v>
      </c>
      <c r="BF91">
        <v>0.78</v>
      </c>
      <c r="BG91">
        <v>4.0599999999999996</v>
      </c>
      <c r="BH91">
        <v>5.52</v>
      </c>
      <c r="BI91">
        <v>4.78</v>
      </c>
      <c r="BJ91">
        <v>3.11</v>
      </c>
      <c r="BK91">
        <v>4.53</v>
      </c>
      <c r="BL91">
        <v>2.2200000000000002</v>
      </c>
      <c r="BM91">
        <v>0</v>
      </c>
      <c r="BN91">
        <v>0.5</v>
      </c>
      <c r="BO91">
        <v>10.87</v>
      </c>
      <c r="BP91">
        <v>0</v>
      </c>
      <c r="BQ91">
        <v>4.43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75.11999999999999</v>
      </c>
    </row>
    <row r="92" spans="1:75">
      <c r="A92" t="s">
        <v>134</v>
      </c>
      <c r="B92">
        <v>0</v>
      </c>
      <c r="C92">
        <v>34.125</v>
      </c>
      <c r="D92">
        <v>7.35</v>
      </c>
      <c r="E92">
        <v>0</v>
      </c>
      <c r="F92">
        <v>69.504000000000005</v>
      </c>
      <c r="G92">
        <v>0</v>
      </c>
      <c r="H92">
        <v>0</v>
      </c>
      <c r="I92">
        <v>39.456000000000003</v>
      </c>
      <c r="J92">
        <v>3.2879999999999998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39.409199999999998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16.7958</v>
      </c>
      <c r="AN92">
        <v>0</v>
      </c>
      <c r="AO92">
        <v>27.93</v>
      </c>
      <c r="AP92">
        <v>10.888500000000001</v>
      </c>
      <c r="AQ92">
        <v>60.731999999999999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75.11999999999999</v>
      </c>
      <c r="BA92">
        <f t="shared" si="4"/>
        <v>2907.7694359999996</v>
      </c>
      <c r="BD92">
        <v>24.08</v>
      </c>
      <c r="BE92">
        <v>7.63</v>
      </c>
      <c r="BF92">
        <v>0.78</v>
      </c>
      <c r="BG92">
        <v>4.0599999999999996</v>
      </c>
      <c r="BH92">
        <v>5.52</v>
      </c>
      <c r="BI92">
        <v>4.78</v>
      </c>
      <c r="BJ92">
        <v>3.11</v>
      </c>
      <c r="BK92">
        <v>4.53</v>
      </c>
      <c r="BL92">
        <v>2.2200000000000002</v>
      </c>
      <c r="BM92">
        <v>0</v>
      </c>
      <c r="BN92">
        <v>0.5</v>
      </c>
      <c r="BO92">
        <v>10.87</v>
      </c>
      <c r="BP92">
        <v>0</v>
      </c>
      <c r="BQ92">
        <v>4.43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75.11999999999999</v>
      </c>
    </row>
    <row r="93" spans="1:75">
      <c r="A93" t="s">
        <v>135</v>
      </c>
      <c r="B93">
        <v>0</v>
      </c>
      <c r="C93">
        <v>34.125</v>
      </c>
      <c r="D93">
        <v>7.35</v>
      </c>
      <c r="E93">
        <v>0</v>
      </c>
      <c r="F93">
        <v>69.504000000000005</v>
      </c>
      <c r="G93">
        <v>0</v>
      </c>
      <c r="H93">
        <v>0</v>
      </c>
      <c r="I93">
        <v>39.456000000000003</v>
      </c>
      <c r="J93">
        <v>3.2879999999999998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39.409199999999998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16.7958</v>
      </c>
      <c r="AN93">
        <v>0</v>
      </c>
      <c r="AO93">
        <v>27.93</v>
      </c>
      <c r="AP93">
        <v>10.888500000000001</v>
      </c>
      <c r="AQ93">
        <v>60.731999999999999</v>
      </c>
      <c r="AR93">
        <v>31.897383000000001</v>
      </c>
      <c r="AS93">
        <v>0</v>
      </c>
      <c r="AT93">
        <v>8.1576000000000004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75.11999999999999</v>
      </c>
      <c r="BA93">
        <f t="shared" si="4"/>
        <v>2908.4286359999996</v>
      </c>
      <c r="BD93">
        <v>24.08</v>
      </c>
      <c r="BE93">
        <v>7.63</v>
      </c>
      <c r="BF93">
        <v>0.78</v>
      </c>
      <c r="BG93">
        <v>4.0599999999999996</v>
      </c>
      <c r="BH93">
        <v>5.52</v>
      </c>
      <c r="BI93">
        <v>4.78</v>
      </c>
      <c r="BJ93">
        <v>3.11</v>
      </c>
      <c r="BK93">
        <v>4.53</v>
      </c>
      <c r="BL93">
        <v>2.2200000000000002</v>
      </c>
      <c r="BM93">
        <v>0</v>
      </c>
      <c r="BN93">
        <v>0.5</v>
      </c>
      <c r="BO93">
        <v>10.87</v>
      </c>
      <c r="BP93">
        <v>0</v>
      </c>
      <c r="BQ93">
        <v>4.43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75.11999999999999</v>
      </c>
    </row>
    <row r="94" spans="1:75">
      <c r="A94" t="s">
        <v>136</v>
      </c>
      <c r="B94">
        <v>0</v>
      </c>
      <c r="C94">
        <v>34.125</v>
      </c>
      <c r="D94">
        <v>7.35</v>
      </c>
      <c r="E94">
        <v>0</v>
      </c>
      <c r="F94">
        <v>69.504000000000005</v>
      </c>
      <c r="G94">
        <v>0</v>
      </c>
      <c r="H94">
        <v>0</v>
      </c>
      <c r="I94">
        <v>39.456000000000003</v>
      </c>
      <c r="J94">
        <v>3.2879999999999998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39.409199999999998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16.7958</v>
      </c>
      <c r="AN94">
        <v>0</v>
      </c>
      <c r="AO94">
        <v>27.93</v>
      </c>
      <c r="AP94">
        <v>10.888500000000001</v>
      </c>
      <c r="AQ94">
        <v>60.731999999999999</v>
      </c>
      <c r="AR94">
        <v>31.897383000000001</v>
      </c>
      <c r="AS94">
        <v>0</v>
      </c>
      <c r="AT94">
        <v>8.8992000000000004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75.02</v>
      </c>
      <c r="BA94">
        <f t="shared" si="4"/>
        <v>2909.0702359999996</v>
      </c>
      <c r="BD94">
        <v>24.08</v>
      </c>
      <c r="BE94">
        <v>7.63</v>
      </c>
      <c r="BF94">
        <v>0.78</v>
      </c>
      <c r="BG94">
        <v>4.0599999999999996</v>
      </c>
      <c r="BH94">
        <v>5.52</v>
      </c>
      <c r="BI94">
        <v>4.78</v>
      </c>
      <c r="BJ94">
        <v>3.11</v>
      </c>
      <c r="BK94">
        <v>4.47</v>
      </c>
      <c r="BL94">
        <v>2.1800000000000002</v>
      </c>
      <c r="BM94">
        <v>0</v>
      </c>
      <c r="BN94">
        <v>0.5</v>
      </c>
      <c r="BO94">
        <v>10.87</v>
      </c>
      <c r="BP94">
        <v>0</v>
      </c>
      <c r="BQ94">
        <v>4.43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75.02</v>
      </c>
    </row>
    <row r="95" spans="1:75">
      <c r="A95" t="s">
        <v>137</v>
      </c>
      <c r="B95">
        <v>0</v>
      </c>
      <c r="C95">
        <v>34.125</v>
      </c>
      <c r="D95">
        <v>7.35</v>
      </c>
      <c r="E95">
        <v>0</v>
      </c>
      <c r="F95">
        <v>69.504000000000005</v>
      </c>
      <c r="G95">
        <v>0</v>
      </c>
      <c r="H95">
        <v>0</v>
      </c>
      <c r="I95">
        <v>39.456000000000003</v>
      </c>
      <c r="J95">
        <v>3.2879999999999998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26.622</v>
      </c>
      <c r="AG95">
        <v>39.409199999999998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15.996</v>
      </c>
      <c r="AN95">
        <v>0</v>
      </c>
      <c r="AO95">
        <v>27.93</v>
      </c>
      <c r="AP95">
        <v>10.888500000000001</v>
      </c>
      <c r="AQ95">
        <v>60.731999999999999</v>
      </c>
      <c r="AR95">
        <v>31.897383000000001</v>
      </c>
      <c r="AS95">
        <v>0</v>
      </c>
      <c r="AT95">
        <v>9.5584000000000007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75.02</v>
      </c>
      <c r="BA95">
        <f t="shared" si="4"/>
        <v>2886.43957</v>
      </c>
      <c r="BD95">
        <v>24.08</v>
      </c>
      <c r="BE95">
        <v>7.63</v>
      </c>
      <c r="BF95">
        <v>0.78</v>
      </c>
      <c r="BG95">
        <v>4.0599999999999996</v>
      </c>
      <c r="BH95">
        <v>5.52</v>
      </c>
      <c r="BI95">
        <v>4.78</v>
      </c>
      <c r="BJ95">
        <v>3.11</v>
      </c>
      <c r="BK95">
        <v>4.47</v>
      </c>
      <c r="BL95">
        <v>2.1800000000000002</v>
      </c>
      <c r="BM95">
        <v>0</v>
      </c>
      <c r="BN95">
        <v>0.5</v>
      </c>
      <c r="BO95">
        <v>10.87</v>
      </c>
      <c r="BP95">
        <v>0</v>
      </c>
      <c r="BQ95">
        <v>4.43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75.02</v>
      </c>
    </row>
    <row r="96" spans="1:75">
      <c r="A96" t="s">
        <v>138</v>
      </c>
      <c r="B96">
        <v>0</v>
      </c>
      <c r="C96">
        <v>34.125</v>
      </c>
      <c r="D96">
        <v>7.35</v>
      </c>
      <c r="E96">
        <v>0</v>
      </c>
      <c r="F96">
        <v>69.504000000000005</v>
      </c>
      <c r="G96">
        <v>0</v>
      </c>
      <c r="H96">
        <v>0</v>
      </c>
      <c r="I96">
        <v>39.456000000000003</v>
      </c>
      <c r="J96">
        <v>3.2879999999999998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26.622</v>
      </c>
      <c r="AG96">
        <v>39.409199999999998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15.996</v>
      </c>
      <c r="AN96">
        <v>0</v>
      </c>
      <c r="AO96">
        <v>27.93</v>
      </c>
      <c r="AP96">
        <v>10.888500000000001</v>
      </c>
      <c r="AQ96">
        <v>60.731999999999999</v>
      </c>
      <c r="AR96">
        <v>31.897383000000001</v>
      </c>
      <c r="AS96">
        <v>0</v>
      </c>
      <c r="AT96">
        <v>10.217599999999999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75.02</v>
      </c>
      <c r="BA96">
        <f t="shared" si="4"/>
        <v>2887.0987700000001</v>
      </c>
      <c r="BD96">
        <v>24.08</v>
      </c>
      <c r="BE96">
        <v>7.63</v>
      </c>
      <c r="BF96">
        <v>0.78</v>
      </c>
      <c r="BG96">
        <v>4.0599999999999996</v>
      </c>
      <c r="BH96">
        <v>5.52</v>
      </c>
      <c r="BI96">
        <v>4.78</v>
      </c>
      <c r="BJ96">
        <v>3.11</v>
      </c>
      <c r="BK96">
        <v>4.47</v>
      </c>
      <c r="BL96">
        <v>2.1800000000000002</v>
      </c>
      <c r="BM96">
        <v>0</v>
      </c>
      <c r="BN96">
        <v>0.5</v>
      </c>
      <c r="BO96">
        <v>10.87</v>
      </c>
      <c r="BP96">
        <v>0</v>
      </c>
      <c r="BQ96">
        <v>4.43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75.02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69.504000000000005</v>
      </c>
      <c r="G97">
        <v>0</v>
      </c>
      <c r="H97">
        <v>0</v>
      </c>
      <c r="I97">
        <v>40.552</v>
      </c>
      <c r="J97">
        <v>4.3840000000000003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39.409199999999998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</v>
      </c>
      <c r="AO97">
        <v>27.93</v>
      </c>
      <c r="AP97">
        <v>10.888500000000001</v>
      </c>
      <c r="AQ97">
        <v>60.731999999999999</v>
      </c>
      <c r="AR97">
        <v>31.897383000000001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75.05</v>
      </c>
      <c r="BA97">
        <f t="shared" si="4"/>
        <v>2880.9411700000005</v>
      </c>
      <c r="BD97">
        <v>24.08</v>
      </c>
      <c r="BE97">
        <v>7.63</v>
      </c>
      <c r="BF97">
        <v>0.81</v>
      </c>
      <c r="BG97">
        <v>4.0599999999999996</v>
      </c>
      <c r="BH97">
        <v>5.52</v>
      </c>
      <c r="BI97">
        <v>4.78</v>
      </c>
      <c r="BJ97">
        <v>3.11</v>
      </c>
      <c r="BK97">
        <v>4.47</v>
      </c>
      <c r="BL97">
        <v>2.1800000000000002</v>
      </c>
      <c r="BM97">
        <v>0</v>
      </c>
      <c r="BN97">
        <v>0.5</v>
      </c>
      <c r="BO97">
        <v>10.87</v>
      </c>
      <c r="BP97">
        <v>0</v>
      </c>
      <c r="BQ97">
        <v>4.43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75.05</v>
      </c>
    </row>
    <row r="98" spans="1:75">
      <c r="A98" t="s">
        <v>140</v>
      </c>
      <c r="B98">
        <v>0</v>
      </c>
      <c r="C98">
        <v>34.125</v>
      </c>
      <c r="D98">
        <v>7.35</v>
      </c>
      <c r="E98">
        <v>0</v>
      </c>
      <c r="F98">
        <v>69.504000000000005</v>
      </c>
      <c r="G98">
        <v>0</v>
      </c>
      <c r="H98">
        <v>0</v>
      </c>
      <c r="I98">
        <v>40.552</v>
      </c>
      <c r="J98">
        <v>4.3840000000000003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39.409199999999998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</v>
      </c>
      <c r="AO98">
        <v>27.93</v>
      </c>
      <c r="AP98">
        <v>10.888500000000001</v>
      </c>
      <c r="AQ98">
        <v>60.731999999999999</v>
      </c>
      <c r="AR98">
        <v>31.897383000000001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75.05</v>
      </c>
      <c r="BA98">
        <f t="shared" si="4"/>
        <v>2880.9411700000005</v>
      </c>
      <c r="BD98">
        <v>24.08</v>
      </c>
      <c r="BE98">
        <v>7.63</v>
      </c>
      <c r="BF98">
        <v>0.81</v>
      </c>
      <c r="BG98">
        <v>4.0599999999999996</v>
      </c>
      <c r="BH98">
        <v>5.52</v>
      </c>
      <c r="BI98">
        <v>4.78</v>
      </c>
      <c r="BJ98">
        <v>3.11</v>
      </c>
      <c r="BK98">
        <v>4.47</v>
      </c>
      <c r="BL98">
        <v>2.1800000000000002</v>
      </c>
      <c r="BM98">
        <v>0</v>
      </c>
      <c r="BN98">
        <v>0.5</v>
      </c>
      <c r="BO98">
        <v>10.87</v>
      </c>
      <c r="BP98">
        <v>0</v>
      </c>
      <c r="BQ98">
        <v>4.43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75.05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0.83238750000000084</v>
      </c>
      <c r="D99">
        <f t="shared" si="6"/>
        <v>0.16117499999999998</v>
      </c>
      <c r="E99">
        <f t="shared" si="6"/>
        <v>0</v>
      </c>
      <c r="F99">
        <f t="shared" si="6"/>
        <v>0.57720899999999931</v>
      </c>
      <c r="G99">
        <f t="shared" si="6"/>
        <v>1.0908869999999991</v>
      </c>
      <c r="H99">
        <f t="shared" si="6"/>
        <v>0</v>
      </c>
      <c r="I99">
        <f t="shared" si="6"/>
        <v>0.95406800000000092</v>
      </c>
      <c r="J99">
        <f t="shared" si="6"/>
        <v>9.6996000000000207E-2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0.34207677599999992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0.42599699999999996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0.87489829999999869</v>
      </c>
      <c r="AE99">
        <f t="shared" si="6"/>
        <v>1.1944370760000009</v>
      </c>
      <c r="AF99">
        <f t="shared" si="6"/>
        <v>0.30940680000000015</v>
      </c>
      <c r="AG99">
        <f t="shared" si="6"/>
        <v>0.94582080000000113</v>
      </c>
      <c r="AH99">
        <f t="shared" si="6"/>
        <v>3.6758278500000041</v>
      </c>
      <c r="AI99">
        <f t="shared" si="6"/>
        <v>0.53800162500000015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0.38630340000000057</v>
      </c>
      <c r="AN99">
        <f t="shared" si="6"/>
        <v>1.8422189999999977E-2</v>
      </c>
      <c r="AO99">
        <f t="shared" si="6"/>
        <v>0.67370099999999877</v>
      </c>
      <c r="AP99">
        <f t="shared" si="6"/>
        <v>0.24518340000000036</v>
      </c>
      <c r="AQ99">
        <f t="shared" si="6"/>
        <v>0.53549999999999986</v>
      </c>
      <c r="AR99">
        <f t="shared" si="6"/>
        <v>0.76750656299999986</v>
      </c>
      <c r="AS99">
        <f t="shared" si="6"/>
        <v>0</v>
      </c>
      <c r="AT99">
        <f t="shared" si="6"/>
        <v>0.18327819999999975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1.8131625000000016</v>
      </c>
      <c r="BA99">
        <f>SUM(B99:AZ99)</f>
        <v>68.310241063999911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1.9712500000000001E-2</v>
      </c>
      <c r="BG99">
        <f t="shared" si="7"/>
        <v>9.648000000000001E-2</v>
      </c>
      <c r="BH99">
        <f t="shared" si="7"/>
        <v>0.13226999999999986</v>
      </c>
      <c r="BI99">
        <f t="shared" si="7"/>
        <v>0.11399999999999981</v>
      </c>
      <c r="BJ99">
        <f t="shared" si="7"/>
        <v>7.5440000000000118E-2</v>
      </c>
      <c r="BK99">
        <f t="shared" si="7"/>
        <v>0.1078299999999999</v>
      </c>
      <c r="BL99">
        <f t="shared" si="7"/>
        <v>5.1880000000000016E-2</v>
      </c>
      <c r="BM99">
        <f t="shared" si="7"/>
        <v>0</v>
      </c>
      <c r="BN99">
        <f t="shared" si="7"/>
        <v>1.188000000000001E-2</v>
      </c>
      <c r="BO99">
        <f t="shared" si="7"/>
        <v>0.26553500000000002</v>
      </c>
      <c r="BP99">
        <f t="shared" si="7"/>
        <v>0</v>
      </c>
      <c r="BQ99">
        <f t="shared" si="7"/>
        <v>0.10528000000000012</v>
      </c>
      <c r="BR99">
        <f t="shared" si="7"/>
        <v>5.2440000000000112E-2</v>
      </c>
      <c r="BS99">
        <f t="shared" si="7"/>
        <v>1.0975000000000014E-2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1.8131625000000016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123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14.25</v>
      </c>
      <c r="W3">
        <v>44.917999999999999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17.748000000000001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0.86085</v>
      </c>
      <c r="AO3">
        <v>28.224</v>
      </c>
      <c r="AP3">
        <v>12.9381</v>
      </c>
      <c r="AQ3">
        <v>56.7</v>
      </c>
      <c r="AR3">
        <v>52.44</v>
      </c>
      <c r="AS3">
        <v>32.553840000000001</v>
      </c>
      <c r="AT3">
        <v>7.4983519999999997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72.31</v>
      </c>
      <c r="BA3">
        <f>SUM(B3:AZ3)</f>
        <v>2824.9376760000005</v>
      </c>
      <c r="BB3">
        <v>0</v>
      </c>
      <c r="BD3">
        <v>22.5</v>
      </c>
      <c r="BE3">
        <v>7.34</v>
      </c>
      <c r="BF3">
        <v>0.87</v>
      </c>
      <c r="BG3">
        <v>4.0599999999999996</v>
      </c>
      <c r="BH3">
        <v>5.48</v>
      </c>
      <c r="BI3">
        <v>4.5999999999999996</v>
      </c>
      <c r="BJ3">
        <v>2.99</v>
      </c>
      <c r="BK3">
        <v>4.33</v>
      </c>
      <c r="BL3">
        <v>1.91</v>
      </c>
      <c r="BM3">
        <v>0</v>
      </c>
      <c r="BN3">
        <v>0.5</v>
      </c>
      <c r="BO3">
        <v>10.79</v>
      </c>
      <c r="BP3">
        <v>0</v>
      </c>
      <c r="BQ3">
        <v>4.43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72.31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123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14.25</v>
      </c>
      <c r="W4">
        <v>44.917999999999999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39.409199999999998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0.86085</v>
      </c>
      <c r="AO4">
        <v>28.224</v>
      </c>
      <c r="AP4">
        <v>12.9381</v>
      </c>
      <c r="AQ4">
        <v>56.7</v>
      </c>
      <c r="AR4">
        <v>52.44</v>
      </c>
      <c r="AS4">
        <v>32.553840000000001</v>
      </c>
      <c r="AT4">
        <v>7.4983519999999997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72.31</v>
      </c>
      <c r="BA4">
        <f t="shared" ref="BA4:BA67" si="1">SUM(B4:AZ4)</f>
        <v>2824.9376760000005</v>
      </c>
      <c r="BB4">
        <v>1</v>
      </c>
      <c r="BD4">
        <v>22.5</v>
      </c>
      <c r="BE4">
        <v>7.34</v>
      </c>
      <c r="BF4">
        <v>0.87</v>
      </c>
      <c r="BG4">
        <v>4.0599999999999996</v>
      </c>
      <c r="BH4">
        <v>5.48</v>
      </c>
      <c r="BI4">
        <v>4.5999999999999996</v>
      </c>
      <c r="BJ4">
        <v>2.99</v>
      </c>
      <c r="BK4">
        <v>4.33</v>
      </c>
      <c r="BL4">
        <v>1.91</v>
      </c>
      <c r="BM4">
        <v>0</v>
      </c>
      <c r="BN4">
        <v>0.5</v>
      </c>
      <c r="BO4">
        <v>10.79</v>
      </c>
      <c r="BP4">
        <v>0</v>
      </c>
      <c r="BQ4">
        <v>4.43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72.31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123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14.25</v>
      </c>
      <c r="W5">
        <v>44.917999999999999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39.409199999999998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0.86085</v>
      </c>
      <c r="AO5">
        <v>28.224</v>
      </c>
      <c r="AP5">
        <v>12.9381</v>
      </c>
      <c r="AQ5">
        <v>56.7</v>
      </c>
      <c r="AR5">
        <v>49.128</v>
      </c>
      <c r="AS5">
        <v>32.553840000000001</v>
      </c>
      <c r="AT5">
        <v>7.4983519999999997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72.72999999999999</v>
      </c>
      <c r="BA5">
        <f t="shared" si="1"/>
        <v>2813.1716760000004</v>
      </c>
      <c r="BB5">
        <v>2</v>
      </c>
      <c r="BD5">
        <v>22.5</v>
      </c>
      <c r="BE5">
        <v>7.34</v>
      </c>
      <c r="BF5">
        <v>0.87</v>
      </c>
      <c r="BG5">
        <v>4.0599999999999996</v>
      </c>
      <c r="BH5">
        <v>5.48</v>
      </c>
      <c r="BI5">
        <v>4.5999999999999996</v>
      </c>
      <c r="BJ5">
        <v>2.99</v>
      </c>
      <c r="BK5">
        <v>4.33</v>
      </c>
      <c r="BL5">
        <v>1.91</v>
      </c>
      <c r="BM5">
        <v>0</v>
      </c>
      <c r="BN5">
        <v>0.5</v>
      </c>
      <c r="BO5">
        <v>11.21</v>
      </c>
      <c r="BP5">
        <v>0</v>
      </c>
      <c r="BQ5">
        <v>4.43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72.72999999999999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123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14.25</v>
      </c>
      <c r="W6">
        <v>44.917999999999999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39.409199999999998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0.86085</v>
      </c>
      <c r="AO6">
        <v>28.224</v>
      </c>
      <c r="AP6">
        <v>12.9381</v>
      </c>
      <c r="AQ6">
        <v>45.548999999999999</v>
      </c>
      <c r="AR6">
        <v>49.128</v>
      </c>
      <c r="AS6">
        <v>32.553840000000001</v>
      </c>
      <c r="AT6">
        <v>7.4983519999999997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72.72999999999999</v>
      </c>
      <c r="BA6">
        <f t="shared" si="1"/>
        <v>2802.0206760000005</v>
      </c>
      <c r="BB6">
        <v>3</v>
      </c>
      <c r="BD6">
        <v>22.5</v>
      </c>
      <c r="BE6">
        <v>7.34</v>
      </c>
      <c r="BF6">
        <v>0.87</v>
      </c>
      <c r="BG6">
        <v>4.0599999999999996</v>
      </c>
      <c r="BH6">
        <v>5.48</v>
      </c>
      <c r="BI6">
        <v>4.5999999999999996</v>
      </c>
      <c r="BJ6">
        <v>2.99</v>
      </c>
      <c r="BK6">
        <v>4.33</v>
      </c>
      <c r="BL6">
        <v>1.91</v>
      </c>
      <c r="BM6">
        <v>0</v>
      </c>
      <c r="BN6">
        <v>0.5</v>
      </c>
      <c r="BO6">
        <v>11.21</v>
      </c>
      <c r="BP6">
        <v>0</v>
      </c>
      <c r="BQ6">
        <v>4.43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72.72999999999999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90</v>
      </c>
      <c r="N7">
        <v>118.125</v>
      </c>
      <c r="O7">
        <v>123.66562500000001</v>
      </c>
      <c r="P7">
        <v>123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14.25</v>
      </c>
      <c r="W7">
        <v>44.917999999999999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39.409199999999998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0.86085</v>
      </c>
      <c r="AO7">
        <v>28.224</v>
      </c>
      <c r="AP7">
        <v>12.9381</v>
      </c>
      <c r="AQ7">
        <v>41.012999999999998</v>
      </c>
      <c r="AR7">
        <v>49.128</v>
      </c>
      <c r="AS7">
        <v>31.897383000000001</v>
      </c>
      <c r="AT7">
        <v>7.4983519999999997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72.699999999999989</v>
      </c>
      <c r="BA7">
        <f t="shared" si="1"/>
        <v>2796.7982190000002</v>
      </c>
      <c r="BB7">
        <v>4</v>
      </c>
      <c r="BD7">
        <v>22.5</v>
      </c>
      <c r="BE7">
        <v>7.34</v>
      </c>
      <c r="BF7">
        <v>0.84</v>
      </c>
      <c r="BG7">
        <v>4.0599999999999996</v>
      </c>
      <c r="BH7">
        <v>5.48</v>
      </c>
      <c r="BI7">
        <v>4.5999999999999996</v>
      </c>
      <c r="BJ7">
        <v>2.99</v>
      </c>
      <c r="BK7">
        <v>4.33</v>
      </c>
      <c r="BL7">
        <v>1.91</v>
      </c>
      <c r="BM7">
        <v>0</v>
      </c>
      <c r="BN7">
        <v>0.5</v>
      </c>
      <c r="BO7">
        <v>11.21</v>
      </c>
      <c r="BP7">
        <v>0</v>
      </c>
      <c r="BQ7">
        <v>4.43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72.699999999999989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90</v>
      </c>
      <c r="N8">
        <v>118.125</v>
      </c>
      <c r="O8">
        <v>123.66562500000001</v>
      </c>
      <c r="P8">
        <v>123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14.25</v>
      </c>
      <c r="W8">
        <v>44.917999999999999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39.409199999999998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0.86085</v>
      </c>
      <c r="AO8">
        <v>28.224</v>
      </c>
      <c r="AP8">
        <v>12.9381</v>
      </c>
      <c r="AQ8">
        <v>30.366</v>
      </c>
      <c r="AR8">
        <v>49.128</v>
      </c>
      <c r="AS8">
        <v>31.897383000000001</v>
      </c>
      <c r="AT8">
        <v>7.4983519999999997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72.699999999999989</v>
      </c>
      <c r="BA8">
        <f t="shared" si="1"/>
        <v>2786.1512190000003</v>
      </c>
      <c r="BB8">
        <v>5</v>
      </c>
      <c r="BD8">
        <v>22.5</v>
      </c>
      <c r="BE8">
        <v>7.34</v>
      </c>
      <c r="BF8">
        <v>0.84</v>
      </c>
      <c r="BG8">
        <v>4.0599999999999996</v>
      </c>
      <c r="BH8">
        <v>5.48</v>
      </c>
      <c r="BI8">
        <v>4.5999999999999996</v>
      </c>
      <c r="BJ8">
        <v>2.99</v>
      </c>
      <c r="BK8">
        <v>4.33</v>
      </c>
      <c r="BL8">
        <v>1.91</v>
      </c>
      <c r="BM8">
        <v>0</v>
      </c>
      <c r="BN8">
        <v>0.5</v>
      </c>
      <c r="BO8">
        <v>11.21</v>
      </c>
      <c r="BP8">
        <v>0</v>
      </c>
      <c r="BQ8">
        <v>4.43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72.699999999999989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90</v>
      </c>
      <c r="N9">
        <v>118.125</v>
      </c>
      <c r="O9">
        <v>123.66562500000001</v>
      </c>
      <c r="P9">
        <v>123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14.25</v>
      </c>
      <c r="W9">
        <v>44.917999999999999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39.409199999999998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0.86085</v>
      </c>
      <c r="AO9">
        <v>28.224</v>
      </c>
      <c r="AP9">
        <v>12.9381</v>
      </c>
      <c r="AQ9">
        <v>27.341999999999999</v>
      </c>
      <c r="AR9">
        <v>49.128</v>
      </c>
      <c r="AS9">
        <v>31.897383000000001</v>
      </c>
      <c r="AT9">
        <v>7.4983519999999997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72.799999999999983</v>
      </c>
      <c r="BA9">
        <f t="shared" si="1"/>
        <v>2783.2272190000008</v>
      </c>
      <c r="BB9">
        <v>6</v>
      </c>
      <c r="BD9">
        <v>22.5</v>
      </c>
      <c r="BE9">
        <v>7.34</v>
      </c>
      <c r="BF9">
        <v>0.84</v>
      </c>
      <c r="BG9">
        <v>4.0599999999999996</v>
      </c>
      <c r="BH9">
        <v>5.48</v>
      </c>
      <c r="BI9">
        <v>4.5999999999999996</v>
      </c>
      <c r="BJ9">
        <v>2.99</v>
      </c>
      <c r="BK9">
        <v>4.33</v>
      </c>
      <c r="BL9">
        <v>2.0099999999999998</v>
      </c>
      <c r="BM9">
        <v>0</v>
      </c>
      <c r="BN9">
        <v>0.5</v>
      </c>
      <c r="BO9">
        <v>11.21</v>
      </c>
      <c r="BP9">
        <v>0</v>
      </c>
      <c r="BQ9">
        <v>4.43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72.799999999999983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592.22209999999995</v>
      </c>
      <c r="M10">
        <v>90</v>
      </c>
      <c r="N10">
        <v>118.125</v>
      </c>
      <c r="O10">
        <v>123.66562500000001</v>
      </c>
      <c r="P10">
        <v>123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14.25</v>
      </c>
      <c r="W10">
        <v>44.917999999999999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39.409199999999998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0.86085</v>
      </c>
      <c r="AO10">
        <v>28.224</v>
      </c>
      <c r="AP10">
        <v>12.9381</v>
      </c>
      <c r="AQ10">
        <v>15.183</v>
      </c>
      <c r="AR10">
        <v>49.128</v>
      </c>
      <c r="AS10">
        <v>31.897383000000001</v>
      </c>
      <c r="AT10">
        <v>7.4983519999999997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72.799999999999983</v>
      </c>
      <c r="BA10">
        <f t="shared" si="1"/>
        <v>2710.1402190000003</v>
      </c>
      <c r="BB10">
        <v>7</v>
      </c>
      <c r="BD10">
        <v>22.5</v>
      </c>
      <c r="BE10">
        <v>7.34</v>
      </c>
      <c r="BF10">
        <v>0.84</v>
      </c>
      <c r="BG10">
        <v>4.0599999999999996</v>
      </c>
      <c r="BH10">
        <v>5.48</v>
      </c>
      <c r="BI10">
        <v>4.5999999999999996</v>
      </c>
      <c r="BJ10">
        <v>2.99</v>
      </c>
      <c r="BK10">
        <v>4.33</v>
      </c>
      <c r="BL10">
        <v>2.0099999999999998</v>
      </c>
      <c r="BM10">
        <v>0</v>
      </c>
      <c r="BN10">
        <v>0.5</v>
      </c>
      <c r="BO10">
        <v>11.21</v>
      </c>
      <c r="BP10">
        <v>0</v>
      </c>
      <c r="BQ10">
        <v>4.43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72.799999999999983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572.22209999999995</v>
      </c>
      <c r="M11">
        <v>90</v>
      </c>
      <c r="N11">
        <v>118.125</v>
      </c>
      <c r="O11">
        <v>123.66562500000001</v>
      </c>
      <c r="P11">
        <v>123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44.917999999999999</v>
      </c>
      <c r="X11">
        <v>147.515625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39.409199999999998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0.86085</v>
      </c>
      <c r="AO11">
        <v>28.224</v>
      </c>
      <c r="AP11">
        <v>12.9381</v>
      </c>
      <c r="AQ11">
        <v>13.670999999999999</v>
      </c>
      <c r="AR11">
        <v>49.128</v>
      </c>
      <c r="AS11">
        <v>31.897383000000001</v>
      </c>
      <c r="AT11">
        <v>7.4983519999999997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71.970000000000013</v>
      </c>
      <c r="BA11">
        <f t="shared" si="1"/>
        <v>2688.0352189999999</v>
      </c>
      <c r="BB11">
        <v>8</v>
      </c>
      <c r="BD11">
        <v>22.5</v>
      </c>
      <c r="BE11">
        <v>7.17</v>
      </c>
      <c r="BF11">
        <v>0.88</v>
      </c>
      <c r="BG11">
        <v>3.94</v>
      </c>
      <c r="BH11">
        <v>5.3</v>
      </c>
      <c r="BI11">
        <v>4.5999999999999996</v>
      </c>
      <c r="BJ11">
        <v>2.99</v>
      </c>
      <c r="BK11">
        <v>4.34</v>
      </c>
      <c r="BL11">
        <v>1.92</v>
      </c>
      <c r="BM11">
        <v>0</v>
      </c>
      <c r="BN11">
        <v>0.48</v>
      </c>
      <c r="BO11">
        <v>10.94</v>
      </c>
      <c r="BP11">
        <v>0</v>
      </c>
      <c r="BQ11">
        <v>4.3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71.970000000000013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562.22209999999995</v>
      </c>
      <c r="M12">
        <v>90</v>
      </c>
      <c r="N12">
        <v>118.125</v>
      </c>
      <c r="O12">
        <v>123.66562500000001</v>
      </c>
      <c r="P12">
        <v>123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44.917999999999999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39.409199999999998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0.86085</v>
      </c>
      <c r="AO12">
        <v>28.224</v>
      </c>
      <c r="AP12">
        <v>12.9381</v>
      </c>
      <c r="AQ12">
        <v>0</v>
      </c>
      <c r="AR12">
        <v>49.128</v>
      </c>
      <c r="AS12">
        <v>31.897383000000001</v>
      </c>
      <c r="AT12">
        <v>7.4983519999999997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71.970000000000013</v>
      </c>
      <c r="BA12">
        <f t="shared" si="1"/>
        <v>2664.6802189999999</v>
      </c>
      <c r="BB12">
        <v>9</v>
      </c>
      <c r="BD12">
        <v>22.5</v>
      </c>
      <c r="BE12">
        <v>7.17</v>
      </c>
      <c r="BF12">
        <v>0.88</v>
      </c>
      <c r="BG12">
        <v>3.94</v>
      </c>
      <c r="BH12">
        <v>5.3</v>
      </c>
      <c r="BI12">
        <v>4.5999999999999996</v>
      </c>
      <c r="BJ12">
        <v>2.99</v>
      </c>
      <c r="BK12">
        <v>4.34</v>
      </c>
      <c r="BL12">
        <v>1.92</v>
      </c>
      <c r="BM12">
        <v>0</v>
      </c>
      <c r="BN12">
        <v>0.48</v>
      </c>
      <c r="BO12">
        <v>10.94</v>
      </c>
      <c r="BP12">
        <v>0</v>
      </c>
      <c r="BQ12">
        <v>4.3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71.970000000000013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512.22209999999995</v>
      </c>
      <c r="M13">
        <v>90</v>
      </c>
      <c r="N13">
        <v>118.125</v>
      </c>
      <c r="O13">
        <v>123.66562500000001</v>
      </c>
      <c r="P13">
        <v>123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14.25</v>
      </c>
      <c r="W13">
        <v>44.917999999999999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39.409199999999998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0.86085</v>
      </c>
      <c r="AO13">
        <v>28.224</v>
      </c>
      <c r="AP13">
        <v>12.9381</v>
      </c>
      <c r="AQ13">
        <v>0</v>
      </c>
      <c r="AR13">
        <v>49.128</v>
      </c>
      <c r="AS13">
        <v>31.897383000000001</v>
      </c>
      <c r="AT13">
        <v>7.4983519999999997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71.970000000000013</v>
      </c>
      <c r="BA13">
        <f t="shared" si="1"/>
        <v>2614.6802190000003</v>
      </c>
      <c r="BB13">
        <v>10</v>
      </c>
      <c r="BD13">
        <v>22.5</v>
      </c>
      <c r="BE13">
        <v>7.17</v>
      </c>
      <c r="BF13">
        <v>0.88</v>
      </c>
      <c r="BG13">
        <v>3.94</v>
      </c>
      <c r="BH13">
        <v>5.3</v>
      </c>
      <c r="BI13">
        <v>4.5999999999999996</v>
      </c>
      <c r="BJ13">
        <v>2.99</v>
      </c>
      <c r="BK13">
        <v>4.34</v>
      </c>
      <c r="BL13">
        <v>1.92</v>
      </c>
      <c r="BM13">
        <v>0</v>
      </c>
      <c r="BN13">
        <v>0.48</v>
      </c>
      <c r="BO13">
        <v>10.94</v>
      </c>
      <c r="BP13">
        <v>0</v>
      </c>
      <c r="BQ13">
        <v>4.3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71.970000000000013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461.22210000000001</v>
      </c>
      <c r="M14">
        <v>90</v>
      </c>
      <c r="N14">
        <v>118.125</v>
      </c>
      <c r="O14">
        <v>123.66562500000001</v>
      </c>
      <c r="P14">
        <v>123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14.25</v>
      </c>
      <c r="W14">
        <v>44.917999999999999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39.409199999999998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0.86085</v>
      </c>
      <c r="AO14">
        <v>28.224</v>
      </c>
      <c r="AP14">
        <v>12.9381</v>
      </c>
      <c r="AQ14">
        <v>0</v>
      </c>
      <c r="AR14">
        <v>49.128</v>
      </c>
      <c r="AS14">
        <v>31.897383000000001</v>
      </c>
      <c r="AT14">
        <v>7.4983519999999997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71.970000000000013</v>
      </c>
      <c r="BA14">
        <f t="shared" si="1"/>
        <v>2563.6802190000003</v>
      </c>
      <c r="BB14">
        <v>11</v>
      </c>
      <c r="BD14">
        <v>22.5</v>
      </c>
      <c r="BE14">
        <v>7.17</v>
      </c>
      <c r="BF14">
        <v>0.88</v>
      </c>
      <c r="BG14">
        <v>3.94</v>
      </c>
      <c r="BH14">
        <v>5.3</v>
      </c>
      <c r="BI14">
        <v>4.5999999999999996</v>
      </c>
      <c r="BJ14">
        <v>2.99</v>
      </c>
      <c r="BK14">
        <v>4.34</v>
      </c>
      <c r="BL14">
        <v>1.92</v>
      </c>
      <c r="BM14">
        <v>0</v>
      </c>
      <c r="BN14">
        <v>0.48</v>
      </c>
      <c r="BO14">
        <v>10.94</v>
      </c>
      <c r="BP14">
        <v>0</v>
      </c>
      <c r="BQ14">
        <v>4.3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71.970000000000013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461.22210000000001</v>
      </c>
      <c r="M15">
        <v>90</v>
      </c>
      <c r="N15">
        <v>118.125</v>
      </c>
      <c r="O15">
        <v>123.66562500000001</v>
      </c>
      <c r="P15">
        <v>123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14.25</v>
      </c>
      <c r="W15">
        <v>45.221499999999999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39.409199999999998</v>
      </c>
      <c r="AH15">
        <v>152.94049999999999</v>
      </c>
      <c r="AI15">
        <v>6.3650000000000002</v>
      </c>
      <c r="AJ15">
        <v>0</v>
      </c>
      <c r="AK15">
        <v>50.76</v>
      </c>
      <c r="AL15">
        <v>79.364599999999996</v>
      </c>
      <c r="AM15">
        <v>15.996</v>
      </c>
      <c r="AN15">
        <v>0.86085</v>
      </c>
      <c r="AO15">
        <v>28.224</v>
      </c>
      <c r="AP15">
        <v>11.529</v>
      </c>
      <c r="AQ15">
        <v>0</v>
      </c>
      <c r="AR15">
        <v>49.128</v>
      </c>
      <c r="AS15">
        <v>31.897383000000001</v>
      </c>
      <c r="AT15">
        <v>7.4983519999999997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72.070000000000022</v>
      </c>
      <c r="BA15">
        <f t="shared" si="1"/>
        <v>2549.9446190000008</v>
      </c>
      <c r="BB15">
        <v>12</v>
      </c>
      <c r="BD15">
        <v>22.5</v>
      </c>
      <c r="BE15">
        <v>7.17</v>
      </c>
      <c r="BF15">
        <v>0.88</v>
      </c>
      <c r="BG15">
        <v>3.94</v>
      </c>
      <c r="BH15">
        <v>5.4</v>
      </c>
      <c r="BI15">
        <v>4.5999999999999996</v>
      </c>
      <c r="BJ15">
        <v>2.99</v>
      </c>
      <c r="BK15">
        <v>4.34</v>
      </c>
      <c r="BL15">
        <v>1.92</v>
      </c>
      <c r="BM15">
        <v>0</v>
      </c>
      <c r="BN15">
        <v>0.48</v>
      </c>
      <c r="BO15">
        <v>10.94</v>
      </c>
      <c r="BP15">
        <v>0</v>
      </c>
      <c r="BQ15">
        <v>4.3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72.070000000000022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461.22210000000001</v>
      </c>
      <c r="M16">
        <v>90</v>
      </c>
      <c r="N16">
        <v>118.125</v>
      </c>
      <c r="O16">
        <v>123.66562500000001</v>
      </c>
      <c r="P16">
        <v>123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14.25</v>
      </c>
      <c r="W16">
        <v>45.221499999999999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39.409199999999998</v>
      </c>
      <c r="AH16">
        <v>152.94049999999999</v>
      </c>
      <c r="AI16">
        <v>6.3650000000000002</v>
      </c>
      <c r="AJ16">
        <v>0</v>
      </c>
      <c r="AK16">
        <v>50.76</v>
      </c>
      <c r="AL16">
        <v>79.364599999999996</v>
      </c>
      <c r="AM16">
        <v>15.996</v>
      </c>
      <c r="AN16">
        <v>0.86085</v>
      </c>
      <c r="AO16">
        <v>28.224</v>
      </c>
      <c r="AP16">
        <v>11.529</v>
      </c>
      <c r="AQ16">
        <v>0</v>
      </c>
      <c r="AR16">
        <v>52.44</v>
      </c>
      <c r="AS16">
        <v>31.897383000000001</v>
      </c>
      <c r="AT16">
        <v>7.4983519999999997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72.070000000000022</v>
      </c>
      <c r="BA16">
        <f t="shared" si="1"/>
        <v>2553.2566190000007</v>
      </c>
      <c r="BB16">
        <v>13</v>
      </c>
      <c r="BD16">
        <v>22.5</v>
      </c>
      <c r="BE16">
        <v>7.17</v>
      </c>
      <c r="BF16">
        <v>0.88</v>
      </c>
      <c r="BG16">
        <v>3.94</v>
      </c>
      <c r="BH16">
        <v>5.4</v>
      </c>
      <c r="BI16">
        <v>4.5999999999999996</v>
      </c>
      <c r="BJ16">
        <v>2.99</v>
      </c>
      <c r="BK16">
        <v>4.34</v>
      </c>
      <c r="BL16">
        <v>1.92</v>
      </c>
      <c r="BM16">
        <v>0</v>
      </c>
      <c r="BN16">
        <v>0.48</v>
      </c>
      <c r="BO16">
        <v>10.94</v>
      </c>
      <c r="BP16">
        <v>0</v>
      </c>
      <c r="BQ16">
        <v>4.3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72.070000000000022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461.22210000000001</v>
      </c>
      <c r="M17">
        <v>90</v>
      </c>
      <c r="N17">
        <v>118.125</v>
      </c>
      <c r="O17">
        <v>123.66562500000001</v>
      </c>
      <c r="P17">
        <v>123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14.25</v>
      </c>
      <c r="W17">
        <v>45.221499999999999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39.409199999999998</v>
      </c>
      <c r="AH17">
        <v>152.94049999999999</v>
      </c>
      <c r="AI17">
        <v>6.3650000000000002</v>
      </c>
      <c r="AJ17">
        <v>0</v>
      </c>
      <c r="AK17">
        <v>50.76</v>
      </c>
      <c r="AL17">
        <v>79.364599999999996</v>
      </c>
      <c r="AM17">
        <v>15.996</v>
      </c>
      <c r="AN17">
        <v>0.86085</v>
      </c>
      <c r="AO17">
        <v>28.224</v>
      </c>
      <c r="AP17">
        <v>11.529</v>
      </c>
      <c r="AQ17">
        <v>0</v>
      </c>
      <c r="AR17">
        <v>52.44</v>
      </c>
      <c r="AS17">
        <v>31.897383000000001</v>
      </c>
      <c r="AT17">
        <v>7.4983519999999997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72.070000000000022</v>
      </c>
      <c r="BA17">
        <f t="shared" si="1"/>
        <v>2553.2566190000007</v>
      </c>
      <c r="BB17">
        <v>14</v>
      </c>
      <c r="BD17">
        <v>22.5</v>
      </c>
      <c r="BE17">
        <v>7.17</v>
      </c>
      <c r="BF17">
        <v>0.88</v>
      </c>
      <c r="BG17">
        <v>3.94</v>
      </c>
      <c r="BH17">
        <v>5.4</v>
      </c>
      <c r="BI17">
        <v>4.5999999999999996</v>
      </c>
      <c r="BJ17">
        <v>2.99</v>
      </c>
      <c r="BK17">
        <v>4.34</v>
      </c>
      <c r="BL17">
        <v>1.92</v>
      </c>
      <c r="BM17">
        <v>0</v>
      </c>
      <c r="BN17">
        <v>0.48</v>
      </c>
      <c r="BO17">
        <v>10.94</v>
      </c>
      <c r="BP17">
        <v>0</v>
      </c>
      <c r="BQ17">
        <v>4.3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72.070000000000022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461.22210000000001</v>
      </c>
      <c r="M18">
        <v>90</v>
      </c>
      <c r="N18">
        <v>118.125</v>
      </c>
      <c r="O18">
        <v>123.66562500000001</v>
      </c>
      <c r="P18">
        <v>123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14.25</v>
      </c>
      <c r="W18">
        <v>45.221499999999999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39.409199999999998</v>
      </c>
      <c r="AH18">
        <v>152.94049999999999</v>
      </c>
      <c r="AI18">
        <v>6.3650000000000002</v>
      </c>
      <c r="AJ18">
        <v>0</v>
      </c>
      <c r="AK18">
        <v>50.76</v>
      </c>
      <c r="AL18">
        <v>79.364599999999996</v>
      </c>
      <c r="AM18">
        <v>15.996</v>
      </c>
      <c r="AN18">
        <v>0.86085</v>
      </c>
      <c r="AO18">
        <v>28.224</v>
      </c>
      <c r="AP18">
        <v>11.529</v>
      </c>
      <c r="AQ18">
        <v>0</v>
      </c>
      <c r="AR18">
        <v>52.44</v>
      </c>
      <c r="AS18">
        <v>31.897383000000001</v>
      </c>
      <c r="AT18">
        <v>7.4983519999999997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72.070000000000022</v>
      </c>
      <c r="BA18">
        <f t="shared" si="1"/>
        <v>2553.2566190000007</v>
      </c>
      <c r="BB18">
        <v>15</v>
      </c>
      <c r="BD18">
        <v>22.5</v>
      </c>
      <c r="BE18">
        <v>7.17</v>
      </c>
      <c r="BF18">
        <v>0.88</v>
      </c>
      <c r="BG18">
        <v>3.94</v>
      </c>
      <c r="BH18">
        <v>5.4</v>
      </c>
      <c r="BI18">
        <v>4.5999999999999996</v>
      </c>
      <c r="BJ18">
        <v>2.99</v>
      </c>
      <c r="BK18">
        <v>4.34</v>
      </c>
      <c r="BL18">
        <v>1.92</v>
      </c>
      <c r="BM18">
        <v>0</v>
      </c>
      <c r="BN18">
        <v>0.48</v>
      </c>
      <c r="BO18">
        <v>10.94</v>
      </c>
      <c r="BP18">
        <v>0</v>
      </c>
      <c r="BQ18">
        <v>4.3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72.070000000000022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461.22210000000001</v>
      </c>
      <c r="M19">
        <v>90</v>
      </c>
      <c r="N19">
        <v>118.125</v>
      </c>
      <c r="O19">
        <v>123.66562500000001</v>
      </c>
      <c r="P19">
        <v>123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14.25</v>
      </c>
      <c r="W19">
        <v>45.221499999999999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39.409199999999998</v>
      </c>
      <c r="AH19">
        <v>152.94049999999999</v>
      </c>
      <c r="AI19">
        <v>6.3650000000000002</v>
      </c>
      <c r="AJ19">
        <v>0</v>
      </c>
      <c r="AK19">
        <v>50.76</v>
      </c>
      <c r="AL19">
        <v>79.364599999999996</v>
      </c>
      <c r="AM19">
        <v>15.996</v>
      </c>
      <c r="AN19">
        <v>0.86085</v>
      </c>
      <c r="AO19">
        <v>28.224</v>
      </c>
      <c r="AP19">
        <v>5.1239999999999997</v>
      </c>
      <c r="AQ19">
        <v>0</v>
      </c>
      <c r="AR19">
        <v>52.44</v>
      </c>
      <c r="AS19">
        <v>31.897383000000001</v>
      </c>
      <c r="AT19">
        <v>7.4983519999999997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72.070000000000022</v>
      </c>
      <c r="BA19">
        <f t="shared" si="1"/>
        <v>2546.8516190000005</v>
      </c>
      <c r="BB19">
        <v>16</v>
      </c>
      <c r="BD19">
        <v>22.5</v>
      </c>
      <c r="BE19">
        <v>7.17</v>
      </c>
      <c r="BF19">
        <v>0.88</v>
      </c>
      <c r="BG19">
        <v>3.94</v>
      </c>
      <c r="BH19">
        <v>5.4</v>
      </c>
      <c r="BI19">
        <v>4.5999999999999996</v>
      </c>
      <c r="BJ19">
        <v>2.99</v>
      </c>
      <c r="BK19">
        <v>4.34</v>
      </c>
      <c r="BL19">
        <v>1.92</v>
      </c>
      <c r="BM19">
        <v>0</v>
      </c>
      <c r="BN19">
        <v>0.48</v>
      </c>
      <c r="BO19">
        <v>10.94</v>
      </c>
      <c r="BP19">
        <v>0</v>
      </c>
      <c r="BQ19">
        <v>4.3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72.070000000000022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461.22210000000001</v>
      </c>
      <c r="M20">
        <v>90</v>
      </c>
      <c r="N20">
        <v>118.125</v>
      </c>
      <c r="O20">
        <v>123.66562500000001</v>
      </c>
      <c r="P20">
        <v>123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14.25</v>
      </c>
      <c r="W20">
        <v>45.221499999999999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39.409199999999998</v>
      </c>
      <c r="AH20">
        <v>152.94049999999999</v>
      </c>
      <c r="AI20">
        <v>6.3650000000000002</v>
      </c>
      <c r="AJ20">
        <v>0</v>
      </c>
      <c r="AK20">
        <v>50.76</v>
      </c>
      <c r="AL20">
        <v>79.364599999999996</v>
      </c>
      <c r="AM20">
        <v>15.996</v>
      </c>
      <c r="AN20">
        <v>0.86085</v>
      </c>
      <c r="AO20">
        <v>28.224</v>
      </c>
      <c r="AP20">
        <v>5.1239999999999997</v>
      </c>
      <c r="AQ20">
        <v>0</v>
      </c>
      <c r="AR20">
        <v>49.128</v>
      </c>
      <c r="AS20">
        <v>31.897383000000001</v>
      </c>
      <c r="AT20">
        <v>7.4983519999999997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72.070000000000022</v>
      </c>
      <c r="BA20">
        <f t="shared" si="1"/>
        <v>2543.5396190000006</v>
      </c>
      <c r="BB20">
        <v>17</v>
      </c>
      <c r="BD20">
        <v>22.5</v>
      </c>
      <c r="BE20">
        <v>7.17</v>
      </c>
      <c r="BF20">
        <v>0.88</v>
      </c>
      <c r="BG20">
        <v>3.94</v>
      </c>
      <c r="BH20">
        <v>5.4</v>
      </c>
      <c r="BI20">
        <v>4.5999999999999996</v>
      </c>
      <c r="BJ20">
        <v>2.99</v>
      </c>
      <c r="BK20">
        <v>4.34</v>
      </c>
      <c r="BL20">
        <v>1.92</v>
      </c>
      <c r="BM20">
        <v>0</v>
      </c>
      <c r="BN20">
        <v>0.48</v>
      </c>
      <c r="BO20">
        <v>10.94</v>
      </c>
      <c r="BP20">
        <v>0</v>
      </c>
      <c r="BQ20">
        <v>4.3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72.070000000000022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461.22210000000001</v>
      </c>
      <c r="M21">
        <v>90</v>
      </c>
      <c r="N21">
        <v>118.125</v>
      </c>
      <c r="O21">
        <v>123.66562500000001</v>
      </c>
      <c r="P21">
        <v>123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14.25</v>
      </c>
      <c r="W21">
        <v>45.221499999999999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39.409199999999998</v>
      </c>
      <c r="AH21">
        <v>152.94049999999999</v>
      </c>
      <c r="AI21">
        <v>6.3650000000000002</v>
      </c>
      <c r="AJ21">
        <v>0</v>
      </c>
      <c r="AK21">
        <v>50.76</v>
      </c>
      <c r="AL21">
        <v>79.364599999999996</v>
      </c>
      <c r="AM21">
        <v>15.996</v>
      </c>
      <c r="AN21">
        <v>0.86085</v>
      </c>
      <c r="AO21">
        <v>28.224</v>
      </c>
      <c r="AP21">
        <v>5.1239999999999997</v>
      </c>
      <c r="AQ21">
        <v>0</v>
      </c>
      <c r="AR21">
        <v>49.128</v>
      </c>
      <c r="AS21">
        <v>31.897383000000001</v>
      </c>
      <c r="AT21">
        <v>7.4983519999999997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72.070000000000022</v>
      </c>
      <c r="BA21">
        <f t="shared" si="1"/>
        <v>2543.5396190000006</v>
      </c>
      <c r="BB21">
        <v>18</v>
      </c>
      <c r="BD21">
        <v>22.5</v>
      </c>
      <c r="BE21">
        <v>7.17</v>
      </c>
      <c r="BF21">
        <v>0.88</v>
      </c>
      <c r="BG21">
        <v>3.94</v>
      </c>
      <c r="BH21">
        <v>5.4</v>
      </c>
      <c r="BI21">
        <v>4.5999999999999996</v>
      </c>
      <c r="BJ21">
        <v>2.99</v>
      </c>
      <c r="BK21">
        <v>4.34</v>
      </c>
      <c r="BL21">
        <v>1.92</v>
      </c>
      <c r="BM21">
        <v>0</v>
      </c>
      <c r="BN21">
        <v>0.48</v>
      </c>
      <c r="BO21">
        <v>10.94</v>
      </c>
      <c r="BP21">
        <v>0</v>
      </c>
      <c r="BQ21">
        <v>4.3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72.070000000000022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461.22210000000001</v>
      </c>
      <c r="M22">
        <v>90</v>
      </c>
      <c r="N22">
        <v>118.125</v>
      </c>
      <c r="O22">
        <v>123.66562500000001</v>
      </c>
      <c r="P22">
        <v>123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14.25</v>
      </c>
      <c r="W22">
        <v>45.221499999999999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39.409199999999998</v>
      </c>
      <c r="AH22">
        <v>152.94049999999999</v>
      </c>
      <c r="AI22">
        <v>6.3650000000000002</v>
      </c>
      <c r="AJ22">
        <v>0</v>
      </c>
      <c r="AK22">
        <v>50.76</v>
      </c>
      <c r="AL22">
        <v>79.364599999999996</v>
      </c>
      <c r="AM22">
        <v>15.996</v>
      </c>
      <c r="AN22">
        <v>0.86085</v>
      </c>
      <c r="AO22">
        <v>28.224</v>
      </c>
      <c r="AP22">
        <v>5.1239999999999997</v>
      </c>
      <c r="AQ22">
        <v>13.103999999999999</v>
      </c>
      <c r="AR22">
        <v>49.128</v>
      </c>
      <c r="AS22">
        <v>31.897383000000001</v>
      </c>
      <c r="AT22">
        <v>7.4983519999999997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72.070000000000022</v>
      </c>
      <c r="BA22">
        <f t="shared" si="1"/>
        <v>2556.6436190000004</v>
      </c>
      <c r="BB22">
        <v>19</v>
      </c>
      <c r="BD22">
        <v>22.5</v>
      </c>
      <c r="BE22">
        <v>7.17</v>
      </c>
      <c r="BF22">
        <v>0.88</v>
      </c>
      <c r="BG22">
        <v>3.94</v>
      </c>
      <c r="BH22">
        <v>5.4</v>
      </c>
      <c r="BI22">
        <v>4.5999999999999996</v>
      </c>
      <c r="BJ22">
        <v>2.99</v>
      </c>
      <c r="BK22">
        <v>4.34</v>
      </c>
      <c r="BL22">
        <v>1.92</v>
      </c>
      <c r="BM22">
        <v>0</v>
      </c>
      <c r="BN22">
        <v>0.48</v>
      </c>
      <c r="BO22">
        <v>10.94</v>
      </c>
      <c r="BP22">
        <v>0</v>
      </c>
      <c r="BQ22">
        <v>4.3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72.070000000000022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461.22210000000001</v>
      </c>
      <c r="M23">
        <v>90</v>
      </c>
      <c r="N23">
        <v>118.125</v>
      </c>
      <c r="O23">
        <v>123.66562500000001</v>
      </c>
      <c r="P23">
        <v>123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14.25</v>
      </c>
      <c r="W23">
        <v>45.221499999999999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39.409199999999998</v>
      </c>
      <c r="AH23">
        <v>152.94049999999999</v>
      </c>
      <c r="AI23">
        <v>6.3650000000000002</v>
      </c>
      <c r="AJ23">
        <v>0</v>
      </c>
      <c r="AK23">
        <v>50.76</v>
      </c>
      <c r="AL23">
        <v>79.364599999999996</v>
      </c>
      <c r="AM23">
        <v>15.996</v>
      </c>
      <c r="AN23">
        <v>0.86085</v>
      </c>
      <c r="AO23">
        <v>28.224</v>
      </c>
      <c r="AP23">
        <v>11.529</v>
      </c>
      <c r="AQ23">
        <v>15.183</v>
      </c>
      <c r="AR23">
        <v>49.128</v>
      </c>
      <c r="AS23">
        <v>32.553840000000001</v>
      </c>
      <c r="AT23">
        <v>7.4983519999999997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72.070000000000022</v>
      </c>
      <c r="BA23">
        <f t="shared" si="1"/>
        <v>2565.7840760000008</v>
      </c>
      <c r="BB23">
        <v>20</v>
      </c>
      <c r="BD23">
        <v>22.5</v>
      </c>
      <c r="BE23">
        <v>7.17</v>
      </c>
      <c r="BF23">
        <v>0.88</v>
      </c>
      <c r="BG23">
        <v>3.94</v>
      </c>
      <c r="BH23">
        <v>5.4</v>
      </c>
      <c r="BI23">
        <v>4.5999999999999996</v>
      </c>
      <c r="BJ23">
        <v>2.99</v>
      </c>
      <c r="BK23">
        <v>4.34</v>
      </c>
      <c r="BL23">
        <v>1.92</v>
      </c>
      <c r="BM23">
        <v>0</v>
      </c>
      <c r="BN23">
        <v>0.48</v>
      </c>
      <c r="BO23">
        <v>10.94</v>
      </c>
      <c r="BP23">
        <v>0</v>
      </c>
      <c r="BQ23">
        <v>4.3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72.070000000000022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461.22210000000001</v>
      </c>
      <c r="M24">
        <v>90</v>
      </c>
      <c r="N24">
        <v>118.125</v>
      </c>
      <c r="O24">
        <v>123.66562500000001</v>
      </c>
      <c r="P24">
        <v>123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14.25</v>
      </c>
      <c r="W24">
        <v>45.221499999999999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39.409199999999998</v>
      </c>
      <c r="AH24">
        <v>152.94049999999999</v>
      </c>
      <c r="AI24">
        <v>6.3650000000000002</v>
      </c>
      <c r="AJ24">
        <v>0</v>
      </c>
      <c r="AK24">
        <v>50.76</v>
      </c>
      <c r="AL24">
        <v>79.364599999999996</v>
      </c>
      <c r="AM24">
        <v>15.996</v>
      </c>
      <c r="AN24">
        <v>0.86085</v>
      </c>
      <c r="AO24">
        <v>28.224</v>
      </c>
      <c r="AP24">
        <v>11.529</v>
      </c>
      <c r="AQ24">
        <v>27.341999999999999</v>
      </c>
      <c r="AR24">
        <v>49.128</v>
      </c>
      <c r="AS24">
        <v>32.553840000000001</v>
      </c>
      <c r="AT24">
        <v>7.4983519999999997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72.070000000000022</v>
      </c>
      <c r="BA24">
        <f t="shared" si="1"/>
        <v>2577.9430760000009</v>
      </c>
      <c r="BB24">
        <v>21</v>
      </c>
      <c r="BD24">
        <v>22.5</v>
      </c>
      <c r="BE24">
        <v>7.17</v>
      </c>
      <c r="BF24">
        <v>0.88</v>
      </c>
      <c r="BG24">
        <v>3.94</v>
      </c>
      <c r="BH24">
        <v>5.4</v>
      </c>
      <c r="BI24">
        <v>4.5999999999999996</v>
      </c>
      <c r="BJ24">
        <v>2.99</v>
      </c>
      <c r="BK24">
        <v>4.34</v>
      </c>
      <c r="BL24">
        <v>1.92</v>
      </c>
      <c r="BM24">
        <v>0</v>
      </c>
      <c r="BN24">
        <v>0.48</v>
      </c>
      <c r="BO24">
        <v>10.94</v>
      </c>
      <c r="BP24">
        <v>0</v>
      </c>
      <c r="BQ24">
        <v>4.3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72.070000000000022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542.22209999999995</v>
      </c>
      <c r="M25">
        <v>90</v>
      </c>
      <c r="N25">
        <v>118.125</v>
      </c>
      <c r="O25">
        <v>123.66562500000001</v>
      </c>
      <c r="P25">
        <v>123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14.25</v>
      </c>
      <c r="W25">
        <v>45.221499999999999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39.409199999999998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15.996</v>
      </c>
      <c r="AN25">
        <v>0.86085</v>
      </c>
      <c r="AO25">
        <v>28.224</v>
      </c>
      <c r="AP25">
        <v>11.529</v>
      </c>
      <c r="AQ25">
        <v>30.366</v>
      </c>
      <c r="AR25">
        <v>49.128</v>
      </c>
      <c r="AS25">
        <v>32.553840000000001</v>
      </c>
      <c r="AT25">
        <v>7.4983519999999997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72.070000000000022</v>
      </c>
      <c r="BA25">
        <f t="shared" si="1"/>
        <v>2670.8780760000009</v>
      </c>
      <c r="BB25">
        <v>22</v>
      </c>
      <c r="BD25">
        <v>22.5</v>
      </c>
      <c r="BE25">
        <v>7.17</v>
      </c>
      <c r="BF25">
        <v>0.88</v>
      </c>
      <c r="BG25">
        <v>3.94</v>
      </c>
      <c r="BH25">
        <v>5.4</v>
      </c>
      <c r="BI25">
        <v>4.5999999999999996</v>
      </c>
      <c r="BJ25">
        <v>2.99</v>
      </c>
      <c r="BK25">
        <v>4.34</v>
      </c>
      <c r="BL25">
        <v>1.92</v>
      </c>
      <c r="BM25">
        <v>0</v>
      </c>
      <c r="BN25">
        <v>0.48</v>
      </c>
      <c r="BO25">
        <v>10.94</v>
      </c>
      <c r="BP25">
        <v>0</v>
      </c>
      <c r="BQ25">
        <v>4.3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72.070000000000022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90</v>
      </c>
      <c r="N26">
        <v>118.125</v>
      </c>
      <c r="O26">
        <v>123.66562500000001</v>
      </c>
      <c r="P26">
        <v>123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14.25</v>
      </c>
      <c r="W26">
        <v>45.221499999999999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39.409199999999998</v>
      </c>
      <c r="AH26">
        <v>152.94049999999999</v>
      </c>
      <c r="AI26">
        <v>15.9125</v>
      </c>
      <c r="AJ26">
        <v>0</v>
      </c>
      <c r="AK26">
        <v>50.76</v>
      </c>
      <c r="AL26">
        <v>79.364599999999996</v>
      </c>
      <c r="AM26">
        <v>15.996</v>
      </c>
      <c r="AN26">
        <v>0.86085</v>
      </c>
      <c r="AO26">
        <v>28.224</v>
      </c>
      <c r="AP26">
        <v>11.529</v>
      </c>
      <c r="AQ26">
        <v>30.366</v>
      </c>
      <c r="AR26">
        <v>49.128</v>
      </c>
      <c r="AS26">
        <v>32.553840000000001</v>
      </c>
      <c r="AT26">
        <v>7.4983519999999997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72.190000000000012</v>
      </c>
      <c r="BA26">
        <f t="shared" si="1"/>
        <v>2782.5625760000012</v>
      </c>
      <c r="BB26">
        <v>23</v>
      </c>
      <c r="BD26">
        <v>22.5</v>
      </c>
      <c r="BE26">
        <v>7.17</v>
      </c>
      <c r="BF26">
        <v>0.88</v>
      </c>
      <c r="BG26">
        <v>3.94</v>
      </c>
      <c r="BH26">
        <v>5.4</v>
      </c>
      <c r="BI26">
        <v>4.5999999999999996</v>
      </c>
      <c r="BJ26">
        <v>2.99</v>
      </c>
      <c r="BK26">
        <v>4.41</v>
      </c>
      <c r="BL26">
        <v>1.97</v>
      </c>
      <c r="BM26">
        <v>0</v>
      </c>
      <c r="BN26">
        <v>0.48</v>
      </c>
      <c r="BO26">
        <v>10.94</v>
      </c>
      <c r="BP26">
        <v>0</v>
      </c>
      <c r="BQ26">
        <v>4.3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72.190000000000012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90</v>
      </c>
      <c r="N27">
        <v>118.125</v>
      </c>
      <c r="O27">
        <v>123.66562500000001</v>
      </c>
      <c r="P27">
        <v>123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14.25</v>
      </c>
      <c r="W27">
        <v>45.221499999999999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39.409199999999998</v>
      </c>
      <c r="AH27">
        <v>152.94049999999999</v>
      </c>
      <c r="AI27">
        <v>21.640999999999998</v>
      </c>
      <c r="AJ27">
        <v>0</v>
      </c>
      <c r="AK27">
        <v>50.76</v>
      </c>
      <c r="AL27">
        <v>79.364599999999996</v>
      </c>
      <c r="AM27">
        <v>15.996</v>
      </c>
      <c r="AN27">
        <v>0.86085</v>
      </c>
      <c r="AO27">
        <v>28.224</v>
      </c>
      <c r="AP27">
        <v>11.529</v>
      </c>
      <c r="AQ27">
        <v>41.012999999999998</v>
      </c>
      <c r="AR27">
        <v>49.128</v>
      </c>
      <c r="AS27">
        <v>31.897383000000001</v>
      </c>
      <c r="AT27">
        <v>7.4983519999999997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73.06</v>
      </c>
      <c r="BA27">
        <f t="shared" si="1"/>
        <v>2799.1516190000011</v>
      </c>
      <c r="BB27">
        <v>24</v>
      </c>
      <c r="BD27">
        <v>22.5</v>
      </c>
      <c r="BE27">
        <v>7.34</v>
      </c>
      <c r="BF27">
        <v>0.87</v>
      </c>
      <c r="BG27">
        <v>4.0599999999999996</v>
      </c>
      <c r="BH27">
        <v>5.58</v>
      </c>
      <c r="BI27">
        <v>4.5999999999999996</v>
      </c>
      <c r="BJ27">
        <v>2.99</v>
      </c>
      <c r="BK27">
        <v>4.41</v>
      </c>
      <c r="BL27">
        <v>2.06</v>
      </c>
      <c r="BM27">
        <v>0</v>
      </c>
      <c r="BN27">
        <v>0.5</v>
      </c>
      <c r="BO27">
        <v>11.21</v>
      </c>
      <c r="BP27">
        <v>0</v>
      </c>
      <c r="BQ27">
        <v>4.43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73.06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90</v>
      </c>
      <c r="N28">
        <v>118.125</v>
      </c>
      <c r="O28">
        <v>123.66562500000001</v>
      </c>
      <c r="P28">
        <v>123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14.25</v>
      </c>
      <c r="W28">
        <v>45.221499999999999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0.86085</v>
      </c>
      <c r="AO28">
        <v>28.224</v>
      </c>
      <c r="AP28">
        <v>11.529</v>
      </c>
      <c r="AQ28">
        <v>45.548999999999999</v>
      </c>
      <c r="AR28">
        <v>49.128</v>
      </c>
      <c r="AS28">
        <v>31.897383000000001</v>
      </c>
      <c r="AT28">
        <v>7.4983519999999997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73.06</v>
      </c>
      <c r="BA28">
        <f t="shared" si="1"/>
        <v>2848.242619000001</v>
      </c>
      <c r="BB28">
        <v>25</v>
      </c>
      <c r="BD28">
        <v>22.5</v>
      </c>
      <c r="BE28">
        <v>7.34</v>
      </c>
      <c r="BF28">
        <v>0.87</v>
      </c>
      <c r="BG28">
        <v>4.0599999999999996</v>
      </c>
      <c r="BH28">
        <v>5.58</v>
      </c>
      <c r="BI28">
        <v>4.5999999999999996</v>
      </c>
      <c r="BJ28">
        <v>2.99</v>
      </c>
      <c r="BK28">
        <v>4.41</v>
      </c>
      <c r="BL28">
        <v>2.06</v>
      </c>
      <c r="BM28">
        <v>0</v>
      </c>
      <c r="BN28">
        <v>0.5</v>
      </c>
      <c r="BO28">
        <v>11.21</v>
      </c>
      <c r="BP28">
        <v>0</v>
      </c>
      <c r="BQ28">
        <v>4.43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73.06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90</v>
      </c>
      <c r="N29">
        <v>118.125</v>
      </c>
      <c r="O29">
        <v>123.66562500000001</v>
      </c>
      <c r="P29">
        <v>123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14.25</v>
      </c>
      <c r="W29">
        <v>45.221499999999999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0.86085</v>
      </c>
      <c r="AO29">
        <v>28.224</v>
      </c>
      <c r="AP29">
        <v>11.529</v>
      </c>
      <c r="AQ29">
        <v>41.012999999999998</v>
      </c>
      <c r="AR29">
        <v>49.128</v>
      </c>
      <c r="AS29">
        <v>31.897383000000001</v>
      </c>
      <c r="AT29">
        <v>7.4983519999999997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73.06</v>
      </c>
      <c r="BA29">
        <f t="shared" si="1"/>
        <v>2843.706619000001</v>
      </c>
      <c r="BB29">
        <v>26</v>
      </c>
      <c r="BD29">
        <v>22.5</v>
      </c>
      <c r="BE29">
        <v>7.34</v>
      </c>
      <c r="BF29">
        <v>0.87</v>
      </c>
      <c r="BG29">
        <v>4.0599999999999996</v>
      </c>
      <c r="BH29">
        <v>5.58</v>
      </c>
      <c r="BI29">
        <v>4.5999999999999996</v>
      </c>
      <c r="BJ29">
        <v>2.99</v>
      </c>
      <c r="BK29">
        <v>4.41</v>
      </c>
      <c r="BL29">
        <v>2.06</v>
      </c>
      <c r="BM29">
        <v>0</v>
      </c>
      <c r="BN29">
        <v>0.5</v>
      </c>
      <c r="BO29">
        <v>11.21</v>
      </c>
      <c r="BP29">
        <v>0</v>
      </c>
      <c r="BQ29">
        <v>4.43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73.06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90</v>
      </c>
      <c r="N30">
        <v>118.125</v>
      </c>
      <c r="O30">
        <v>123.66562500000001</v>
      </c>
      <c r="P30">
        <v>123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14.25</v>
      </c>
      <c r="W30">
        <v>45.221499999999999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0.86085</v>
      </c>
      <c r="AO30">
        <v>28.224</v>
      </c>
      <c r="AP30">
        <v>11.529</v>
      </c>
      <c r="AQ30">
        <v>30.366</v>
      </c>
      <c r="AR30">
        <v>49.128</v>
      </c>
      <c r="AS30">
        <v>31.897383000000001</v>
      </c>
      <c r="AT30">
        <v>7.4983519999999997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73.06</v>
      </c>
      <c r="BA30">
        <f t="shared" si="1"/>
        <v>2833.059619000001</v>
      </c>
      <c r="BB30">
        <v>27</v>
      </c>
      <c r="BD30">
        <v>22.5</v>
      </c>
      <c r="BE30">
        <v>7.34</v>
      </c>
      <c r="BF30">
        <v>0.87</v>
      </c>
      <c r="BG30">
        <v>4.0599999999999996</v>
      </c>
      <c r="BH30">
        <v>5.58</v>
      </c>
      <c r="BI30">
        <v>4.5999999999999996</v>
      </c>
      <c r="BJ30">
        <v>2.99</v>
      </c>
      <c r="BK30">
        <v>4.41</v>
      </c>
      <c r="BL30">
        <v>2.06</v>
      </c>
      <c r="BM30">
        <v>0</v>
      </c>
      <c r="BN30">
        <v>0.5</v>
      </c>
      <c r="BO30">
        <v>11.21</v>
      </c>
      <c r="BP30">
        <v>0</v>
      </c>
      <c r="BQ30">
        <v>4.43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73.06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90</v>
      </c>
      <c r="N31">
        <v>118.125</v>
      </c>
      <c r="O31">
        <v>123.66562500000001</v>
      </c>
      <c r="P31">
        <v>123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45.221499999999999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0.86085</v>
      </c>
      <c r="AO31">
        <v>28.224</v>
      </c>
      <c r="AP31">
        <v>11.529</v>
      </c>
      <c r="AQ31">
        <v>15.183</v>
      </c>
      <c r="AR31">
        <v>49.128</v>
      </c>
      <c r="AS31">
        <v>31.897383000000001</v>
      </c>
      <c r="AT31">
        <v>7.4983519999999997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72.97</v>
      </c>
      <c r="BA31">
        <f t="shared" si="1"/>
        <v>2817.7866190000009</v>
      </c>
      <c r="BB31">
        <v>28</v>
      </c>
      <c r="BD31">
        <v>22.5</v>
      </c>
      <c r="BE31">
        <v>7.34</v>
      </c>
      <c r="BF31">
        <v>0.87</v>
      </c>
      <c r="BG31">
        <v>4.0599999999999996</v>
      </c>
      <c r="BH31">
        <v>5.58</v>
      </c>
      <c r="BI31">
        <v>4.5999999999999996</v>
      </c>
      <c r="BJ31">
        <v>2.99</v>
      </c>
      <c r="BK31">
        <v>4.3600000000000003</v>
      </c>
      <c r="BL31">
        <v>2.02</v>
      </c>
      <c r="BM31">
        <v>0</v>
      </c>
      <c r="BN31">
        <v>0.5</v>
      </c>
      <c r="BO31">
        <v>11.21</v>
      </c>
      <c r="BP31">
        <v>0</v>
      </c>
      <c r="BQ31">
        <v>4.43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72.97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522.22209999999995</v>
      </c>
      <c r="M32">
        <v>90</v>
      </c>
      <c r="N32">
        <v>118.125</v>
      </c>
      <c r="O32">
        <v>123.66562500000001</v>
      </c>
      <c r="P32">
        <v>123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45.221499999999999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0.86085</v>
      </c>
      <c r="AO32">
        <v>28.224</v>
      </c>
      <c r="AP32">
        <v>11.529</v>
      </c>
      <c r="AQ32">
        <v>13.670999999999999</v>
      </c>
      <c r="AR32">
        <v>49.128</v>
      </c>
      <c r="AS32">
        <v>31.897383000000001</v>
      </c>
      <c r="AT32">
        <v>7.4983519999999997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72.97</v>
      </c>
      <c r="BA32">
        <f t="shared" si="1"/>
        <v>2685.3466190000004</v>
      </c>
      <c r="BB32">
        <v>29</v>
      </c>
      <c r="BD32">
        <v>22.5</v>
      </c>
      <c r="BE32">
        <v>7.34</v>
      </c>
      <c r="BF32">
        <v>0.87</v>
      </c>
      <c r="BG32">
        <v>4.0599999999999996</v>
      </c>
      <c r="BH32">
        <v>5.58</v>
      </c>
      <c r="BI32">
        <v>4.5999999999999996</v>
      </c>
      <c r="BJ32">
        <v>2.99</v>
      </c>
      <c r="BK32">
        <v>4.3600000000000003</v>
      </c>
      <c r="BL32">
        <v>2.02</v>
      </c>
      <c r="BM32">
        <v>0</v>
      </c>
      <c r="BN32">
        <v>0.5</v>
      </c>
      <c r="BO32">
        <v>11.21</v>
      </c>
      <c r="BP32">
        <v>0</v>
      </c>
      <c r="BQ32">
        <v>4.43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72.97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461.22210000000001</v>
      </c>
      <c r="M33">
        <v>90</v>
      </c>
      <c r="N33">
        <v>118.125</v>
      </c>
      <c r="O33">
        <v>123.66562500000001</v>
      </c>
      <c r="P33">
        <v>123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45.221499999999999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0.86085</v>
      </c>
      <c r="AO33">
        <v>28.224</v>
      </c>
      <c r="AP33">
        <v>11.529</v>
      </c>
      <c r="AQ33">
        <v>0</v>
      </c>
      <c r="AR33">
        <v>49.128</v>
      </c>
      <c r="AS33">
        <v>31.897383000000001</v>
      </c>
      <c r="AT33">
        <v>7.4983519999999997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72.97</v>
      </c>
      <c r="BA33">
        <f t="shared" si="1"/>
        <v>2610.6756190000006</v>
      </c>
      <c r="BB33">
        <v>30</v>
      </c>
      <c r="BD33">
        <v>22.5</v>
      </c>
      <c r="BE33">
        <v>7.34</v>
      </c>
      <c r="BF33">
        <v>0.87</v>
      </c>
      <c r="BG33">
        <v>4.0599999999999996</v>
      </c>
      <c r="BH33">
        <v>5.58</v>
      </c>
      <c r="BI33">
        <v>4.5999999999999996</v>
      </c>
      <c r="BJ33">
        <v>2.99</v>
      </c>
      <c r="BK33">
        <v>4.3600000000000003</v>
      </c>
      <c r="BL33">
        <v>2.02</v>
      </c>
      <c r="BM33">
        <v>0</v>
      </c>
      <c r="BN33">
        <v>0.5</v>
      </c>
      <c r="BO33">
        <v>11.21</v>
      </c>
      <c r="BP33">
        <v>0</v>
      </c>
      <c r="BQ33">
        <v>4.43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72.97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461.22210000000001</v>
      </c>
      <c r="M34">
        <v>90</v>
      </c>
      <c r="N34">
        <v>118.125</v>
      </c>
      <c r="O34">
        <v>123.66562500000001</v>
      </c>
      <c r="P34">
        <v>123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45.221499999999999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39.409199999999998</v>
      </c>
      <c r="AH34">
        <v>152.94049999999999</v>
      </c>
      <c r="AI34">
        <v>31.824999999999999</v>
      </c>
      <c r="AJ34">
        <v>0</v>
      </c>
      <c r="AK34">
        <v>50.76</v>
      </c>
      <c r="AL34">
        <v>79.364599999999996</v>
      </c>
      <c r="AM34">
        <v>15.996</v>
      </c>
      <c r="AN34">
        <v>0.86085</v>
      </c>
      <c r="AO34">
        <v>28.224</v>
      </c>
      <c r="AP34">
        <v>11.529</v>
      </c>
      <c r="AQ34">
        <v>0</v>
      </c>
      <c r="AR34">
        <v>49.128</v>
      </c>
      <c r="AS34">
        <v>31.897383000000001</v>
      </c>
      <c r="AT34">
        <v>7.4983519999999997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72.97</v>
      </c>
      <c r="BA34">
        <f t="shared" si="1"/>
        <v>2576.3046190000005</v>
      </c>
      <c r="BB34">
        <v>31</v>
      </c>
      <c r="BD34">
        <v>22.5</v>
      </c>
      <c r="BE34">
        <v>7.34</v>
      </c>
      <c r="BF34">
        <v>0.87</v>
      </c>
      <c r="BG34">
        <v>4.0599999999999996</v>
      </c>
      <c r="BH34">
        <v>5.58</v>
      </c>
      <c r="BI34">
        <v>4.5999999999999996</v>
      </c>
      <c r="BJ34">
        <v>2.99</v>
      </c>
      <c r="BK34">
        <v>4.3600000000000003</v>
      </c>
      <c r="BL34">
        <v>2.02</v>
      </c>
      <c r="BM34">
        <v>0</v>
      </c>
      <c r="BN34">
        <v>0.5</v>
      </c>
      <c r="BO34">
        <v>11.21</v>
      </c>
      <c r="BP34">
        <v>0</v>
      </c>
      <c r="BQ34">
        <v>4.43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72.97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461.22210000000001</v>
      </c>
      <c r="M35">
        <v>90</v>
      </c>
      <c r="N35">
        <v>118.125</v>
      </c>
      <c r="O35">
        <v>123.66562500000001</v>
      </c>
      <c r="P35">
        <v>123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14.25</v>
      </c>
      <c r="W35">
        <v>45.221499999999999</v>
      </c>
      <c r="X35">
        <v>147.515625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39.409199999999998</v>
      </c>
      <c r="AH35">
        <v>152.94049999999999</v>
      </c>
      <c r="AI35">
        <v>28.006</v>
      </c>
      <c r="AJ35">
        <v>0</v>
      </c>
      <c r="AK35">
        <v>50.76</v>
      </c>
      <c r="AL35">
        <v>79.364599999999996</v>
      </c>
      <c r="AM35">
        <v>15.996</v>
      </c>
      <c r="AN35">
        <v>0.86085</v>
      </c>
      <c r="AO35">
        <v>28.224</v>
      </c>
      <c r="AP35">
        <v>5.1239999999999997</v>
      </c>
      <c r="AQ35">
        <v>0</v>
      </c>
      <c r="AR35">
        <v>49.128</v>
      </c>
      <c r="AS35">
        <v>31.897383000000001</v>
      </c>
      <c r="AT35">
        <v>7.4983519999999997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72.94</v>
      </c>
      <c r="BA35">
        <f t="shared" si="1"/>
        <v>2566.0506190000006</v>
      </c>
      <c r="BB35">
        <v>32</v>
      </c>
      <c r="BD35">
        <v>22.5</v>
      </c>
      <c r="BE35">
        <v>7.34</v>
      </c>
      <c r="BF35">
        <v>0.84</v>
      </c>
      <c r="BG35">
        <v>4.0599999999999996</v>
      </c>
      <c r="BH35">
        <v>5.58</v>
      </c>
      <c r="BI35">
        <v>4.5999999999999996</v>
      </c>
      <c r="BJ35">
        <v>2.99</v>
      </c>
      <c r="BK35">
        <v>4.3600000000000003</v>
      </c>
      <c r="BL35">
        <v>2.02</v>
      </c>
      <c r="BM35">
        <v>0</v>
      </c>
      <c r="BN35">
        <v>0.5</v>
      </c>
      <c r="BO35">
        <v>11.21</v>
      </c>
      <c r="BP35">
        <v>0</v>
      </c>
      <c r="BQ35">
        <v>4.43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72.94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461.22210000000001</v>
      </c>
      <c r="M36">
        <v>90</v>
      </c>
      <c r="N36">
        <v>118.125</v>
      </c>
      <c r="O36">
        <v>123.66562500000001</v>
      </c>
      <c r="P36">
        <v>123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14.25</v>
      </c>
      <c r="W36">
        <v>45.221499999999999</v>
      </c>
      <c r="X36">
        <v>147.515625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39.409199999999998</v>
      </c>
      <c r="AH36">
        <v>152.94049999999999</v>
      </c>
      <c r="AI36">
        <v>28.006</v>
      </c>
      <c r="AJ36">
        <v>0</v>
      </c>
      <c r="AK36">
        <v>50.76</v>
      </c>
      <c r="AL36">
        <v>79.364599999999996</v>
      </c>
      <c r="AM36">
        <v>15.996</v>
      </c>
      <c r="AN36">
        <v>0.86085</v>
      </c>
      <c r="AO36">
        <v>28.224</v>
      </c>
      <c r="AP36">
        <v>5.1239999999999997</v>
      </c>
      <c r="AQ36">
        <v>0</v>
      </c>
      <c r="AR36">
        <v>49.128</v>
      </c>
      <c r="AS36">
        <v>31.897383000000001</v>
      </c>
      <c r="AT36">
        <v>7.4983519999999997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72.94</v>
      </c>
      <c r="BA36">
        <f t="shared" si="1"/>
        <v>2566.0506190000006</v>
      </c>
      <c r="BB36">
        <v>33</v>
      </c>
      <c r="BD36">
        <v>22.5</v>
      </c>
      <c r="BE36">
        <v>7.34</v>
      </c>
      <c r="BF36">
        <v>0.84</v>
      </c>
      <c r="BG36">
        <v>4.0599999999999996</v>
      </c>
      <c r="BH36">
        <v>5.58</v>
      </c>
      <c r="BI36">
        <v>4.5999999999999996</v>
      </c>
      <c r="BJ36">
        <v>2.99</v>
      </c>
      <c r="BK36">
        <v>4.3600000000000003</v>
      </c>
      <c r="BL36">
        <v>2.02</v>
      </c>
      <c r="BM36">
        <v>0</v>
      </c>
      <c r="BN36">
        <v>0.5</v>
      </c>
      <c r="BO36">
        <v>11.21</v>
      </c>
      <c r="BP36">
        <v>0</v>
      </c>
      <c r="BQ36">
        <v>4.43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72.94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461.22210000000001</v>
      </c>
      <c r="M37">
        <v>90</v>
      </c>
      <c r="N37">
        <v>118.125</v>
      </c>
      <c r="O37">
        <v>123.66562500000001</v>
      </c>
      <c r="P37">
        <v>123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14.25</v>
      </c>
      <c r="W37">
        <v>45.221499999999999</v>
      </c>
      <c r="X37">
        <v>147.515625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39.409199999999998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0.86085</v>
      </c>
      <c r="AO37">
        <v>28.224</v>
      </c>
      <c r="AP37">
        <v>5.1239999999999997</v>
      </c>
      <c r="AQ37">
        <v>0</v>
      </c>
      <c r="AR37">
        <v>49.128</v>
      </c>
      <c r="AS37">
        <v>31.897383000000001</v>
      </c>
      <c r="AT37">
        <v>7.4983519999999997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72.94</v>
      </c>
      <c r="BA37">
        <f t="shared" si="1"/>
        <v>2557.1396190000005</v>
      </c>
      <c r="BB37">
        <v>34</v>
      </c>
      <c r="BD37">
        <v>22.5</v>
      </c>
      <c r="BE37">
        <v>7.34</v>
      </c>
      <c r="BF37">
        <v>0.84</v>
      </c>
      <c r="BG37">
        <v>4.0599999999999996</v>
      </c>
      <c r="BH37">
        <v>5.58</v>
      </c>
      <c r="BI37">
        <v>4.5999999999999996</v>
      </c>
      <c r="BJ37">
        <v>2.99</v>
      </c>
      <c r="BK37">
        <v>4.3600000000000003</v>
      </c>
      <c r="BL37">
        <v>2.02</v>
      </c>
      <c r="BM37">
        <v>0</v>
      </c>
      <c r="BN37">
        <v>0.5</v>
      </c>
      <c r="BO37">
        <v>11.21</v>
      </c>
      <c r="BP37">
        <v>0</v>
      </c>
      <c r="BQ37">
        <v>4.43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72.94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212.57730000000001</v>
      </c>
      <c r="L38">
        <v>461.22210000000001</v>
      </c>
      <c r="M38">
        <v>90</v>
      </c>
      <c r="N38">
        <v>118.125</v>
      </c>
      <c r="O38">
        <v>123.66562500000001</v>
      </c>
      <c r="P38">
        <v>123</v>
      </c>
      <c r="Q38">
        <v>17.125599999999999</v>
      </c>
      <c r="R38">
        <v>34.384799999999998</v>
      </c>
      <c r="S38">
        <v>20.293600000000001</v>
      </c>
      <c r="T38">
        <v>0</v>
      </c>
      <c r="U38">
        <v>348.97500000000002</v>
      </c>
      <c r="V38">
        <v>9.8780999999999999</v>
      </c>
      <c r="W38">
        <v>33.138599999999997</v>
      </c>
      <c r="X38">
        <v>122.26090000000001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39.409199999999998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0.86085</v>
      </c>
      <c r="AO38">
        <v>28.224</v>
      </c>
      <c r="AP38">
        <v>5.1239999999999997</v>
      </c>
      <c r="AQ38">
        <v>0</v>
      </c>
      <c r="AR38">
        <v>49.128</v>
      </c>
      <c r="AS38">
        <v>31.897383000000001</v>
      </c>
      <c r="AT38">
        <v>7.4983519999999997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72.94</v>
      </c>
      <c r="BA38">
        <f t="shared" si="1"/>
        <v>2493.681094</v>
      </c>
      <c r="BB38">
        <v>35</v>
      </c>
      <c r="BD38">
        <v>22.5</v>
      </c>
      <c r="BE38">
        <v>7.34</v>
      </c>
      <c r="BF38">
        <v>0.84</v>
      </c>
      <c r="BG38">
        <v>4.0599999999999996</v>
      </c>
      <c r="BH38">
        <v>5.58</v>
      </c>
      <c r="BI38">
        <v>4.5999999999999996</v>
      </c>
      <c r="BJ38">
        <v>2.99</v>
      </c>
      <c r="BK38">
        <v>4.3600000000000003</v>
      </c>
      <c r="BL38">
        <v>2.02</v>
      </c>
      <c r="BM38">
        <v>0</v>
      </c>
      <c r="BN38">
        <v>0.5</v>
      </c>
      <c r="BO38">
        <v>11.21</v>
      </c>
      <c r="BP38">
        <v>0</v>
      </c>
      <c r="BQ38">
        <v>4.43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72.94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210.78540000000001</v>
      </c>
      <c r="L39">
        <v>458.97239999999999</v>
      </c>
      <c r="M39">
        <v>90</v>
      </c>
      <c r="N39">
        <v>118.125</v>
      </c>
      <c r="O39">
        <v>123.66562500000001</v>
      </c>
      <c r="P39">
        <v>123</v>
      </c>
      <c r="Q39">
        <v>17.125599999999999</v>
      </c>
      <c r="R39">
        <v>34.384799999999998</v>
      </c>
      <c r="S39">
        <v>20.293600000000001</v>
      </c>
      <c r="T39">
        <v>0</v>
      </c>
      <c r="U39">
        <v>348.97500000000002</v>
      </c>
      <c r="V39">
        <v>9.8780999999999999</v>
      </c>
      <c r="W39">
        <v>33.138599999999997</v>
      </c>
      <c r="X39">
        <v>122.26090000000001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39.409199999999998</v>
      </c>
      <c r="AH39">
        <v>152.94049999999999</v>
      </c>
      <c r="AI39">
        <v>19.094999999999999</v>
      </c>
      <c r="AJ39">
        <v>0</v>
      </c>
      <c r="AK39">
        <v>50.76</v>
      </c>
      <c r="AL39">
        <v>79.364599999999996</v>
      </c>
      <c r="AM39">
        <v>15.996</v>
      </c>
      <c r="AN39">
        <v>0.91823999999999995</v>
      </c>
      <c r="AO39">
        <v>28.224</v>
      </c>
      <c r="AP39">
        <v>11.529</v>
      </c>
      <c r="AQ39">
        <v>0</v>
      </c>
      <c r="AR39">
        <v>49.128</v>
      </c>
      <c r="AS39">
        <v>31.897383000000001</v>
      </c>
      <c r="AT39">
        <v>7.4983519999999997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72.94</v>
      </c>
      <c r="BA39">
        <f t="shared" si="1"/>
        <v>2496.1018840000002</v>
      </c>
      <c r="BB39">
        <v>36</v>
      </c>
      <c r="BD39">
        <v>22.5</v>
      </c>
      <c r="BE39">
        <v>7.34</v>
      </c>
      <c r="BF39">
        <v>0.84</v>
      </c>
      <c r="BG39">
        <v>4.0599999999999996</v>
      </c>
      <c r="BH39">
        <v>5.58</v>
      </c>
      <c r="BI39">
        <v>4.5999999999999996</v>
      </c>
      <c r="BJ39">
        <v>2.99</v>
      </c>
      <c r="BK39">
        <v>4.3600000000000003</v>
      </c>
      <c r="BL39">
        <v>2.02</v>
      </c>
      <c r="BM39">
        <v>0</v>
      </c>
      <c r="BN39">
        <v>0.5</v>
      </c>
      <c r="BO39">
        <v>11.21</v>
      </c>
      <c r="BP39">
        <v>0</v>
      </c>
      <c r="BQ39">
        <v>4.43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72.94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210.78540000000001</v>
      </c>
      <c r="L40">
        <v>458.97239999999999</v>
      </c>
      <c r="M40">
        <v>90</v>
      </c>
      <c r="N40">
        <v>118.125</v>
      </c>
      <c r="O40">
        <v>123.66562500000001</v>
      </c>
      <c r="P40">
        <v>123</v>
      </c>
      <c r="Q40">
        <v>17.125599999999999</v>
      </c>
      <c r="R40">
        <v>34.384799999999998</v>
      </c>
      <c r="S40">
        <v>20.293600000000001</v>
      </c>
      <c r="T40">
        <v>0</v>
      </c>
      <c r="U40">
        <v>348.97500000000002</v>
      </c>
      <c r="V40">
        <v>9.8780999999999999</v>
      </c>
      <c r="W40">
        <v>33.138599999999997</v>
      </c>
      <c r="X40">
        <v>122.26090000000001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39.409199999999998</v>
      </c>
      <c r="AH40">
        <v>152.94049999999999</v>
      </c>
      <c r="AI40">
        <v>19.094999999999999</v>
      </c>
      <c r="AJ40">
        <v>0</v>
      </c>
      <c r="AK40">
        <v>50.76</v>
      </c>
      <c r="AL40">
        <v>79.364599999999996</v>
      </c>
      <c r="AM40">
        <v>15.996</v>
      </c>
      <c r="AN40">
        <v>0.91823999999999995</v>
      </c>
      <c r="AO40">
        <v>28.224</v>
      </c>
      <c r="AP40">
        <v>11.529</v>
      </c>
      <c r="AQ40">
        <v>0</v>
      </c>
      <c r="AR40">
        <v>49.128</v>
      </c>
      <c r="AS40">
        <v>31.897383000000001</v>
      </c>
      <c r="AT40">
        <v>7.4983519999999997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72.94</v>
      </c>
      <c r="BA40">
        <f t="shared" si="1"/>
        <v>2496.1018840000002</v>
      </c>
      <c r="BB40">
        <v>37</v>
      </c>
      <c r="BD40">
        <v>22.5</v>
      </c>
      <c r="BE40">
        <v>7.34</v>
      </c>
      <c r="BF40">
        <v>0.84</v>
      </c>
      <c r="BG40">
        <v>4.0599999999999996</v>
      </c>
      <c r="BH40">
        <v>5.58</v>
      </c>
      <c r="BI40">
        <v>4.5999999999999996</v>
      </c>
      <c r="BJ40">
        <v>2.99</v>
      </c>
      <c r="BK40">
        <v>4.3600000000000003</v>
      </c>
      <c r="BL40">
        <v>2.02</v>
      </c>
      <c r="BM40">
        <v>0</v>
      </c>
      <c r="BN40">
        <v>0.5</v>
      </c>
      <c r="BO40">
        <v>11.21</v>
      </c>
      <c r="BP40">
        <v>0</v>
      </c>
      <c r="BQ40">
        <v>4.43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72.94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414.97239999999999</v>
      </c>
      <c r="M41">
        <v>90</v>
      </c>
      <c r="N41">
        <v>118.125</v>
      </c>
      <c r="O41">
        <v>123.66562500000001</v>
      </c>
      <c r="P41">
        <v>123</v>
      </c>
      <c r="Q41">
        <v>17.125599999999999</v>
      </c>
      <c r="R41">
        <v>34.384799999999998</v>
      </c>
      <c r="S41">
        <v>20.293600000000001</v>
      </c>
      <c r="T41">
        <v>0</v>
      </c>
      <c r="U41">
        <v>348.97500000000002</v>
      </c>
      <c r="V41">
        <v>9.8780999999999999</v>
      </c>
      <c r="W41">
        <v>33.138599999999997</v>
      </c>
      <c r="X41">
        <v>122.26090000000001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39.409199999999998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0.91823999999999995</v>
      </c>
      <c r="AO41">
        <v>28.224</v>
      </c>
      <c r="AP41">
        <v>11.529</v>
      </c>
      <c r="AQ41">
        <v>0</v>
      </c>
      <c r="AR41">
        <v>49.128</v>
      </c>
      <c r="AS41">
        <v>31.897383000000001</v>
      </c>
      <c r="AT41">
        <v>7.4983519999999997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72.94</v>
      </c>
      <c r="BA41">
        <f t="shared" si="1"/>
        <v>2423.2828840000002</v>
      </c>
      <c r="BB41">
        <v>38</v>
      </c>
      <c r="BD41">
        <v>22.5</v>
      </c>
      <c r="BE41">
        <v>7.34</v>
      </c>
      <c r="BF41">
        <v>0.84</v>
      </c>
      <c r="BG41">
        <v>4.0599999999999996</v>
      </c>
      <c r="BH41">
        <v>5.58</v>
      </c>
      <c r="BI41">
        <v>4.5999999999999996</v>
      </c>
      <c r="BJ41">
        <v>2.99</v>
      </c>
      <c r="BK41">
        <v>4.3600000000000003</v>
      </c>
      <c r="BL41">
        <v>2.02</v>
      </c>
      <c r="BM41">
        <v>0</v>
      </c>
      <c r="BN41">
        <v>0.5</v>
      </c>
      <c r="BO41">
        <v>11.21</v>
      </c>
      <c r="BP41">
        <v>0</v>
      </c>
      <c r="BQ41">
        <v>4.43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72.94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414.97239999999999</v>
      </c>
      <c r="M42">
        <v>90</v>
      </c>
      <c r="N42">
        <v>118.125</v>
      </c>
      <c r="O42">
        <v>123.66562500000001</v>
      </c>
      <c r="P42">
        <v>123</v>
      </c>
      <c r="Q42">
        <v>17.125599999999999</v>
      </c>
      <c r="R42">
        <v>34.384799999999998</v>
      </c>
      <c r="S42">
        <v>20.293600000000001</v>
      </c>
      <c r="T42">
        <v>0</v>
      </c>
      <c r="U42">
        <v>348.97500000000002</v>
      </c>
      <c r="V42">
        <v>9.8780999999999999</v>
      </c>
      <c r="W42">
        <v>33.138599999999997</v>
      </c>
      <c r="X42">
        <v>147.515625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39.409199999999998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0.91823999999999995</v>
      </c>
      <c r="AO42">
        <v>28.224</v>
      </c>
      <c r="AP42">
        <v>11.529</v>
      </c>
      <c r="AQ42">
        <v>0</v>
      </c>
      <c r="AR42">
        <v>49.128</v>
      </c>
      <c r="AS42">
        <v>31.897383000000001</v>
      </c>
      <c r="AT42">
        <v>7.4983519999999997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73.03</v>
      </c>
      <c r="BA42">
        <f t="shared" si="1"/>
        <v>2448.6276090000006</v>
      </c>
      <c r="BB42">
        <v>39</v>
      </c>
      <c r="BD42">
        <v>22.5</v>
      </c>
      <c r="BE42">
        <v>7.34</v>
      </c>
      <c r="BF42">
        <v>0.84</v>
      </c>
      <c r="BG42">
        <v>4.0599999999999996</v>
      </c>
      <c r="BH42">
        <v>5.58</v>
      </c>
      <c r="BI42">
        <v>4.5999999999999996</v>
      </c>
      <c r="BJ42">
        <v>2.99</v>
      </c>
      <c r="BK42">
        <v>4.41</v>
      </c>
      <c r="BL42">
        <v>2.06</v>
      </c>
      <c r="BM42">
        <v>0</v>
      </c>
      <c r="BN42">
        <v>0.5</v>
      </c>
      <c r="BO42">
        <v>11.21</v>
      </c>
      <c r="BP42">
        <v>0</v>
      </c>
      <c r="BQ42">
        <v>4.43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73.03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414.97239999999999</v>
      </c>
      <c r="M43">
        <v>90</v>
      </c>
      <c r="N43">
        <v>118.125</v>
      </c>
      <c r="O43">
        <v>123.66562500000001</v>
      </c>
      <c r="P43">
        <v>123</v>
      </c>
      <c r="Q43">
        <v>17.125599999999999</v>
      </c>
      <c r="R43">
        <v>34.384799999999998</v>
      </c>
      <c r="S43">
        <v>20.293600000000001</v>
      </c>
      <c r="T43">
        <v>0</v>
      </c>
      <c r="U43">
        <v>348.97500000000002</v>
      </c>
      <c r="V43">
        <v>14.25</v>
      </c>
      <c r="W43">
        <v>44.311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39.409199999999998</v>
      </c>
      <c r="AH43">
        <v>152.94049999999999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0.91823999999999995</v>
      </c>
      <c r="AO43">
        <v>28.224</v>
      </c>
      <c r="AP43">
        <v>11.529</v>
      </c>
      <c r="AQ43">
        <v>0</v>
      </c>
      <c r="AR43">
        <v>49.128</v>
      </c>
      <c r="AS43">
        <v>31.897383000000001</v>
      </c>
      <c r="AT43">
        <v>7.4983519999999997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72.890000000000015</v>
      </c>
      <c r="BA43">
        <f t="shared" si="1"/>
        <v>2455.0131090000004</v>
      </c>
      <c r="BB43">
        <v>40</v>
      </c>
      <c r="BD43">
        <v>22.5</v>
      </c>
      <c r="BE43">
        <v>7.34</v>
      </c>
      <c r="BF43">
        <v>0.7</v>
      </c>
      <c r="BG43">
        <v>4.0599999999999996</v>
      </c>
      <c r="BH43">
        <v>5.58</v>
      </c>
      <c r="BI43">
        <v>4.5999999999999996</v>
      </c>
      <c r="BJ43">
        <v>2.99</v>
      </c>
      <c r="BK43">
        <v>4.41</v>
      </c>
      <c r="BL43">
        <v>2.06</v>
      </c>
      <c r="BM43">
        <v>0</v>
      </c>
      <c r="BN43">
        <v>0.5</v>
      </c>
      <c r="BO43">
        <v>11.21</v>
      </c>
      <c r="BP43">
        <v>0</v>
      </c>
      <c r="BQ43">
        <v>4.43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72.890000000000015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414.97239999999999</v>
      </c>
      <c r="M44">
        <v>90</v>
      </c>
      <c r="N44">
        <v>118.125</v>
      </c>
      <c r="O44">
        <v>123.66562500000001</v>
      </c>
      <c r="P44">
        <v>123</v>
      </c>
      <c r="Q44">
        <v>17.125599999999999</v>
      </c>
      <c r="R44">
        <v>34.384799999999998</v>
      </c>
      <c r="S44">
        <v>20.293600000000001</v>
      </c>
      <c r="T44">
        <v>0</v>
      </c>
      <c r="U44">
        <v>348.97500000000002</v>
      </c>
      <c r="V44">
        <v>14.25</v>
      </c>
      <c r="W44">
        <v>44.311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39.409199999999998</v>
      </c>
      <c r="AH44">
        <v>152.94049999999999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0.91823999999999995</v>
      </c>
      <c r="AO44">
        <v>28.224</v>
      </c>
      <c r="AP44">
        <v>11.529</v>
      </c>
      <c r="AQ44">
        <v>0</v>
      </c>
      <c r="AR44">
        <v>49.128</v>
      </c>
      <c r="AS44">
        <v>31.897383000000001</v>
      </c>
      <c r="AT44">
        <v>7.4983519999999997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73.079999999999984</v>
      </c>
      <c r="BA44">
        <f t="shared" si="1"/>
        <v>2455.2031090000005</v>
      </c>
      <c r="BB44">
        <v>41</v>
      </c>
      <c r="BD44">
        <v>22.5</v>
      </c>
      <c r="BE44">
        <v>7.34</v>
      </c>
      <c r="BF44">
        <v>0.78</v>
      </c>
      <c r="BG44">
        <v>4.0599999999999996</v>
      </c>
      <c r="BH44">
        <v>5.58</v>
      </c>
      <c r="BI44">
        <v>4.5999999999999996</v>
      </c>
      <c r="BJ44">
        <v>2.99</v>
      </c>
      <c r="BK44">
        <v>4.4800000000000004</v>
      </c>
      <c r="BL44">
        <v>2.1</v>
      </c>
      <c r="BM44">
        <v>0</v>
      </c>
      <c r="BN44">
        <v>0.5</v>
      </c>
      <c r="BO44">
        <v>11.21</v>
      </c>
      <c r="BP44">
        <v>0</v>
      </c>
      <c r="BQ44">
        <v>4.43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73.079999999999984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414.97239999999999</v>
      </c>
      <c r="M45">
        <v>90</v>
      </c>
      <c r="N45">
        <v>118.125</v>
      </c>
      <c r="O45">
        <v>123.66562500000001</v>
      </c>
      <c r="P45">
        <v>123</v>
      </c>
      <c r="Q45">
        <v>17.125599999999999</v>
      </c>
      <c r="R45">
        <v>34.384799999999998</v>
      </c>
      <c r="S45">
        <v>20.293600000000001</v>
      </c>
      <c r="T45">
        <v>0</v>
      </c>
      <c r="U45">
        <v>348.97500000000002</v>
      </c>
      <c r="V45">
        <v>14.25</v>
      </c>
      <c r="W45">
        <v>44.311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39.409199999999998</v>
      </c>
      <c r="AH45">
        <v>152.94049999999999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0.91823999999999995</v>
      </c>
      <c r="AO45">
        <v>28.224</v>
      </c>
      <c r="AP45">
        <v>11.529</v>
      </c>
      <c r="AQ45">
        <v>0</v>
      </c>
      <c r="AR45">
        <v>49.128</v>
      </c>
      <c r="AS45">
        <v>32.553840000000001</v>
      </c>
      <c r="AT45">
        <v>7.4983519999999997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73.079999999999984</v>
      </c>
      <c r="BA45">
        <f t="shared" si="1"/>
        <v>2455.8595660000005</v>
      </c>
      <c r="BB45">
        <v>42</v>
      </c>
      <c r="BD45">
        <v>22.5</v>
      </c>
      <c r="BE45">
        <v>7.34</v>
      </c>
      <c r="BF45">
        <v>0.78</v>
      </c>
      <c r="BG45">
        <v>4.0599999999999996</v>
      </c>
      <c r="BH45">
        <v>5.58</v>
      </c>
      <c r="BI45">
        <v>4.5999999999999996</v>
      </c>
      <c r="BJ45">
        <v>2.99</v>
      </c>
      <c r="BK45">
        <v>4.4800000000000004</v>
      </c>
      <c r="BL45">
        <v>2.1</v>
      </c>
      <c r="BM45">
        <v>0</v>
      </c>
      <c r="BN45">
        <v>0.5</v>
      </c>
      <c r="BO45">
        <v>11.21</v>
      </c>
      <c r="BP45">
        <v>0</v>
      </c>
      <c r="BQ45">
        <v>4.43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73.079999999999984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414.97239999999999</v>
      </c>
      <c r="M46">
        <v>90</v>
      </c>
      <c r="N46">
        <v>118.125</v>
      </c>
      <c r="O46">
        <v>123.66562500000001</v>
      </c>
      <c r="P46">
        <v>123</v>
      </c>
      <c r="Q46">
        <v>17.125599999999999</v>
      </c>
      <c r="R46">
        <v>34.384799999999998</v>
      </c>
      <c r="S46">
        <v>20.293600000000001</v>
      </c>
      <c r="T46">
        <v>0</v>
      </c>
      <c r="U46">
        <v>348.97500000000002</v>
      </c>
      <c r="V46">
        <v>14.25</v>
      </c>
      <c r="W46">
        <v>44.311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39.409199999999998</v>
      </c>
      <c r="AH46">
        <v>152.94049999999999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0.91823999999999995</v>
      </c>
      <c r="AO46">
        <v>28.224</v>
      </c>
      <c r="AP46">
        <v>11.529</v>
      </c>
      <c r="AQ46">
        <v>0</v>
      </c>
      <c r="AR46">
        <v>49.128</v>
      </c>
      <c r="AS46">
        <v>32.553840000000001</v>
      </c>
      <c r="AT46">
        <v>7.4983519999999997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73.079999999999984</v>
      </c>
      <c r="BA46">
        <f t="shared" si="1"/>
        <v>2455.8595660000005</v>
      </c>
      <c r="BB46">
        <v>43</v>
      </c>
      <c r="BD46">
        <v>22.5</v>
      </c>
      <c r="BE46">
        <v>7.34</v>
      </c>
      <c r="BF46">
        <v>0.78</v>
      </c>
      <c r="BG46">
        <v>4.0599999999999996</v>
      </c>
      <c r="BH46">
        <v>5.58</v>
      </c>
      <c r="BI46">
        <v>4.5999999999999996</v>
      </c>
      <c r="BJ46">
        <v>2.99</v>
      </c>
      <c r="BK46">
        <v>4.4800000000000004</v>
      </c>
      <c r="BL46">
        <v>2.1</v>
      </c>
      <c r="BM46">
        <v>0</v>
      </c>
      <c r="BN46">
        <v>0.5</v>
      </c>
      <c r="BO46">
        <v>11.21</v>
      </c>
      <c r="BP46">
        <v>0</v>
      </c>
      <c r="BQ46">
        <v>4.43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73.079999999999984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414.97239999999999</v>
      </c>
      <c r="M47">
        <v>90</v>
      </c>
      <c r="N47">
        <v>118.125</v>
      </c>
      <c r="O47">
        <v>123.66562500000001</v>
      </c>
      <c r="P47">
        <v>123</v>
      </c>
      <c r="Q47">
        <v>17.125599999999999</v>
      </c>
      <c r="R47">
        <v>34.384799999999998</v>
      </c>
      <c r="S47">
        <v>20.293600000000001</v>
      </c>
      <c r="T47">
        <v>0</v>
      </c>
      <c r="U47">
        <v>348.97500000000002</v>
      </c>
      <c r="V47">
        <v>14.25</v>
      </c>
      <c r="W47">
        <v>44.311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6.4089999999999998</v>
      </c>
      <c r="AG47">
        <v>39.409199999999998</v>
      </c>
      <c r="AH47">
        <v>152.94049999999999</v>
      </c>
      <c r="AI47">
        <v>15.276</v>
      </c>
      <c r="AJ47">
        <v>0</v>
      </c>
      <c r="AK47">
        <v>50.76</v>
      </c>
      <c r="AL47">
        <v>79.364599999999996</v>
      </c>
      <c r="AM47">
        <v>15.996</v>
      </c>
      <c r="AN47">
        <v>0.91823999999999995</v>
      </c>
      <c r="AO47">
        <v>28.224</v>
      </c>
      <c r="AP47">
        <v>11.529</v>
      </c>
      <c r="AQ47">
        <v>0</v>
      </c>
      <c r="AR47">
        <v>49.128</v>
      </c>
      <c r="AS47">
        <v>32.553840000000001</v>
      </c>
      <c r="AT47">
        <v>7.4983519999999997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73.079999999999984</v>
      </c>
      <c r="BA47">
        <f t="shared" si="1"/>
        <v>2455.8595660000005</v>
      </c>
      <c r="BB47">
        <v>44</v>
      </c>
      <c r="BD47">
        <v>22.5</v>
      </c>
      <c r="BE47">
        <v>7.34</v>
      </c>
      <c r="BF47">
        <v>0.78</v>
      </c>
      <c r="BG47">
        <v>4.0599999999999996</v>
      </c>
      <c r="BH47">
        <v>5.58</v>
      </c>
      <c r="BI47">
        <v>4.5999999999999996</v>
      </c>
      <c r="BJ47">
        <v>2.99</v>
      </c>
      <c r="BK47">
        <v>4.4800000000000004</v>
      </c>
      <c r="BL47">
        <v>2.1</v>
      </c>
      <c r="BM47">
        <v>0</v>
      </c>
      <c r="BN47">
        <v>0.5</v>
      </c>
      <c r="BO47">
        <v>11.21</v>
      </c>
      <c r="BP47">
        <v>0</v>
      </c>
      <c r="BQ47">
        <v>4.43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73.079999999999984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414.97239999999999</v>
      </c>
      <c r="M48">
        <v>90</v>
      </c>
      <c r="N48">
        <v>118.125</v>
      </c>
      <c r="O48">
        <v>123.66562500000001</v>
      </c>
      <c r="P48">
        <v>123</v>
      </c>
      <c r="Q48">
        <v>21.82</v>
      </c>
      <c r="R48">
        <v>42.384799999999998</v>
      </c>
      <c r="S48">
        <v>26.023599999999998</v>
      </c>
      <c r="T48">
        <v>0</v>
      </c>
      <c r="U48">
        <v>348.97500000000002</v>
      </c>
      <c r="V48">
        <v>14.25</v>
      </c>
      <c r="W48">
        <v>44.311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6.4089999999999998</v>
      </c>
      <c r="AG48">
        <v>39.409199999999998</v>
      </c>
      <c r="AH48">
        <v>152.94049999999999</v>
      </c>
      <c r="AI48">
        <v>15.276</v>
      </c>
      <c r="AJ48">
        <v>0</v>
      </c>
      <c r="AK48">
        <v>50.76</v>
      </c>
      <c r="AL48">
        <v>79.364599999999996</v>
      </c>
      <c r="AM48">
        <v>15.996</v>
      </c>
      <c r="AN48">
        <v>0.91823999999999995</v>
      </c>
      <c r="AO48">
        <v>28.224</v>
      </c>
      <c r="AP48">
        <v>11.529</v>
      </c>
      <c r="AQ48">
        <v>0</v>
      </c>
      <c r="AR48">
        <v>49.128</v>
      </c>
      <c r="AS48">
        <v>32.553840000000001</v>
      </c>
      <c r="AT48">
        <v>7.4983519999999997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73.079999999999984</v>
      </c>
      <c r="BA48">
        <f t="shared" si="1"/>
        <v>2477.2367660000004</v>
      </c>
      <c r="BB48">
        <v>45</v>
      </c>
      <c r="BD48">
        <v>22.5</v>
      </c>
      <c r="BE48">
        <v>7.34</v>
      </c>
      <c r="BF48">
        <v>0.78</v>
      </c>
      <c r="BG48">
        <v>4.0599999999999996</v>
      </c>
      <c r="BH48">
        <v>5.58</v>
      </c>
      <c r="BI48">
        <v>4.5999999999999996</v>
      </c>
      <c r="BJ48">
        <v>2.99</v>
      </c>
      <c r="BK48">
        <v>4.4800000000000004</v>
      </c>
      <c r="BL48">
        <v>2.1</v>
      </c>
      <c r="BM48">
        <v>0</v>
      </c>
      <c r="BN48">
        <v>0.5</v>
      </c>
      <c r="BO48">
        <v>11.21</v>
      </c>
      <c r="BP48">
        <v>0</v>
      </c>
      <c r="BQ48">
        <v>4.43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73.079999999999984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188.73820000000001</v>
      </c>
      <c r="L49">
        <v>487.97239999999999</v>
      </c>
      <c r="M49">
        <v>90</v>
      </c>
      <c r="N49">
        <v>118.125</v>
      </c>
      <c r="O49">
        <v>123.66562500000001</v>
      </c>
      <c r="P49">
        <v>123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14.25</v>
      </c>
      <c r="W49">
        <v>44.31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6.4089999999999998</v>
      </c>
      <c r="AG49">
        <v>39.409199999999998</v>
      </c>
      <c r="AH49">
        <v>152.94049999999999</v>
      </c>
      <c r="AI49">
        <v>15.276</v>
      </c>
      <c r="AJ49">
        <v>0</v>
      </c>
      <c r="AK49">
        <v>50.76</v>
      </c>
      <c r="AL49">
        <v>79.364599999999996</v>
      </c>
      <c r="AM49">
        <v>15.996</v>
      </c>
      <c r="AN49">
        <v>0.95650000000000002</v>
      </c>
      <c r="AO49">
        <v>28.224</v>
      </c>
      <c r="AP49">
        <v>11.529</v>
      </c>
      <c r="AQ49">
        <v>0</v>
      </c>
      <c r="AR49">
        <v>49.128</v>
      </c>
      <c r="AS49">
        <v>31.897383000000001</v>
      </c>
      <c r="AT49">
        <v>7.4983519999999997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73.079999999999984</v>
      </c>
      <c r="BA49">
        <f t="shared" si="1"/>
        <v>2549.9893690000004</v>
      </c>
      <c r="BB49">
        <v>46</v>
      </c>
      <c r="BD49">
        <v>22.5</v>
      </c>
      <c r="BE49">
        <v>7.34</v>
      </c>
      <c r="BF49">
        <v>0.78</v>
      </c>
      <c r="BG49">
        <v>4.0599999999999996</v>
      </c>
      <c r="BH49">
        <v>5.58</v>
      </c>
      <c r="BI49">
        <v>4.5999999999999996</v>
      </c>
      <c r="BJ49">
        <v>2.99</v>
      </c>
      <c r="BK49">
        <v>4.4800000000000004</v>
      </c>
      <c r="BL49">
        <v>2.1</v>
      </c>
      <c r="BM49">
        <v>0</v>
      </c>
      <c r="BN49">
        <v>0.5</v>
      </c>
      <c r="BO49">
        <v>11.21</v>
      </c>
      <c r="BP49">
        <v>0</v>
      </c>
      <c r="BQ49">
        <v>4.43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73.079999999999984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188.73820000000001</v>
      </c>
      <c r="L50">
        <v>494.97239999999999</v>
      </c>
      <c r="M50">
        <v>90</v>
      </c>
      <c r="N50">
        <v>118.125</v>
      </c>
      <c r="O50">
        <v>123.66562500000001</v>
      </c>
      <c r="P50">
        <v>123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14.25</v>
      </c>
      <c r="W50">
        <v>44.31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6.4089999999999998</v>
      </c>
      <c r="AG50">
        <v>39.409199999999998</v>
      </c>
      <c r="AH50">
        <v>152.94049999999999</v>
      </c>
      <c r="AI50">
        <v>15.276</v>
      </c>
      <c r="AJ50">
        <v>0</v>
      </c>
      <c r="AK50">
        <v>50.76</v>
      </c>
      <c r="AL50">
        <v>79.364599999999996</v>
      </c>
      <c r="AM50">
        <v>15.996</v>
      </c>
      <c r="AN50">
        <v>0.95650000000000002</v>
      </c>
      <c r="AO50">
        <v>28.224</v>
      </c>
      <c r="AP50">
        <v>11.529</v>
      </c>
      <c r="AQ50">
        <v>0</v>
      </c>
      <c r="AR50">
        <v>49.128</v>
      </c>
      <c r="AS50">
        <v>31.897383000000001</v>
      </c>
      <c r="AT50">
        <v>7.4983519999999997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73.079999999999984</v>
      </c>
      <c r="BA50">
        <f t="shared" si="1"/>
        <v>2556.9893690000004</v>
      </c>
      <c r="BB50">
        <v>47</v>
      </c>
      <c r="BD50">
        <v>22.5</v>
      </c>
      <c r="BE50">
        <v>7.34</v>
      </c>
      <c r="BF50">
        <v>0.78</v>
      </c>
      <c r="BG50">
        <v>4.0599999999999996</v>
      </c>
      <c r="BH50">
        <v>5.58</v>
      </c>
      <c r="BI50">
        <v>4.5999999999999996</v>
      </c>
      <c r="BJ50">
        <v>2.99</v>
      </c>
      <c r="BK50">
        <v>4.4800000000000004</v>
      </c>
      <c r="BL50">
        <v>2.1</v>
      </c>
      <c r="BM50">
        <v>0</v>
      </c>
      <c r="BN50">
        <v>0.5</v>
      </c>
      <c r="BO50">
        <v>11.21</v>
      </c>
      <c r="BP50">
        <v>0</v>
      </c>
      <c r="BQ50">
        <v>4.43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73.079999999999984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208.73820000000001</v>
      </c>
      <c r="L51">
        <v>414.97239999999999</v>
      </c>
      <c r="M51">
        <v>90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</v>
      </c>
      <c r="W51">
        <v>44.31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6.4089999999999998</v>
      </c>
      <c r="AG51">
        <v>39.409199999999998</v>
      </c>
      <c r="AH51">
        <v>152.94049999999999</v>
      </c>
      <c r="AI51">
        <v>15.276</v>
      </c>
      <c r="AJ51">
        <v>0</v>
      </c>
      <c r="AK51">
        <v>50.76</v>
      </c>
      <c r="AL51">
        <v>79.364599999999996</v>
      </c>
      <c r="AM51">
        <v>15.996</v>
      </c>
      <c r="AN51">
        <v>0.95650000000000002</v>
      </c>
      <c r="AO51">
        <v>28.224</v>
      </c>
      <c r="AP51">
        <v>9.4794</v>
      </c>
      <c r="AQ51">
        <v>0</v>
      </c>
      <c r="AR51">
        <v>49.128</v>
      </c>
      <c r="AS51">
        <v>31.897383000000001</v>
      </c>
      <c r="AT51">
        <v>7.4983519999999997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72.97</v>
      </c>
      <c r="BA51">
        <f t="shared" si="1"/>
        <v>2494.8362950000001</v>
      </c>
      <c r="BB51">
        <v>48</v>
      </c>
      <c r="BD51">
        <v>22.5</v>
      </c>
      <c r="BE51">
        <v>7.34</v>
      </c>
      <c r="BF51">
        <v>0.67</v>
      </c>
      <c r="BG51">
        <v>4.0599999999999996</v>
      </c>
      <c r="BH51">
        <v>5.58</v>
      </c>
      <c r="BI51">
        <v>4.5999999999999996</v>
      </c>
      <c r="BJ51">
        <v>2.99</v>
      </c>
      <c r="BK51">
        <v>4.4800000000000004</v>
      </c>
      <c r="BL51">
        <v>2.1</v>
      </c>
      <c r="BM51">
        <v>0</v>
      </c>
      <c r="BN51">
        <v>0.5</v>
      </c>
      <c r="BO51">
        <v>11.21</v>
      </c>
      <c r="BP51">
        <v>0</v>
      </c>
      <c r="BQ51">
        <v>4.43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72.97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208.73820000000001</v>
      </c>
      <c r="L52">
        <v>414.97239999999999</v>
      </c>
      <c r="M52">
        <v>90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</v>
      </c>
      <c r="W52">
        <v>44.31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6.4089999999999998</v>
      </c>
      <c r="AG52">
        <v>39.409199999999998</v>
      </c>
      <c r="AH52">
        <v>152.94049999999999</v>
      </c>
      <c r="AI52">
        <v>15.276</v>
      </c>
      <c r="AJ52">
        <v>0</v>
      </c>
      <c r="AK52">
        <v>50.76</v>
      </c>
      <c r="AL52">
        <v>79.364599999999996</v>
      </c>
      <c r="AM52">
        <v>15.996</v>
      </c>
      <c r="AN52">
        <v>0.95650000000000002</v>
      </c>
      <c r="AO52">
        <v>28.224</v>
      </c>
      <c r="AP52">
        <v>9.4794</v>
      </c>
      <c r="AQ52">
        <v>0</v>
      </c>
      <c r="AR52">
        <v>49.128</v>
      </c>
      <c r="AS52">
        <v>31.897383000000001</v>
      </c>
      <c r="AT52">
        <v>7.4983519999999997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73.079999999999984</v>
      </c>
      <c r="BA52">
        <f t="shared" si="1"/>
        <v>2494.9462950000002</v>
      </c>
      <c r="BB52">
        <v>49</v>
      </c>
      <c r="BD52">
        <v>22.5</v>
      </c>
      <c r="BE52">
        <v>7.34</v>
      </c>
      <c r="BF52">
        <v>0.78</v>
      </c>
      <c r="BG52">
        <v>4.0599999999999996</v>
      </c>
      <c r="BH52">
        <v>5.58</v>
      </c>
      <c r="BI52">
        <v>4.5999999999999996</v>
      </c>
      <c r="BJ52">
        <v>2.99</v>
      </c>
      <c r="BK52">
        <v>4.4800000000000004</v>
      </c>
      <c r="BL52">
        <v>2.1</v>
      </c>
      <c r="BM52">
        <v>0</v>
      </c>
      <c r="BN52">
        <v>0.5</v>
      </c>
      <c r="BO52">
        <v>11.21</v>
      </c>
      <c r="BP52">
        <v>0</v>
      </c>
      <c r="BQ52">
        <v>4.43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73.079999999999984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208.73820000000001</v>
      </c>
      <c r="L53">
        <v>414.97239999999999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</v>
      </c>
      <c r="W53">
        <v>44.31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6.4089999999999998</v>
      </c>
      <c r="AG53">
        <v>39.409199999999998</v>
      </c>
      <c r="AH53">
        <v>152.94049999999999</v>
      </c>
      <c r="AI53">
        <v>15.276</v>
      </c>
      <c r="AJ53">
        <v>0</v>
      </c>
      <c r="AK53">
        <v>50.76</v>
      </c>
      <c r="AL53">
        <v>83.664000000000001</v>
      </c>
      <c r="AM53">
        <v>15.996</v>
      </c>
      <c r="AN53">
        <v>0.95650000000000002</v>
      </c>
      <c r="AO53">
        <v>28.224</v>
      </c>
      <c r="AP53">
        <v>9.4794</v>
      </c>
      <c r="AQ53">
        <v>0</v>
      </c>
      <c r="AR53">
        <v>49.128</v>
      </c>
      <c r="AS53">
        <v>31.897383000000001</v>
      </c>
      <c r="AT53">
        <v>7.4983519999999997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73.349999999999994</v>
      </c>
      <c r="BA53">
        <f t="shared" si="1"/>
        <v>2499.5156950000005</v>
      </c>
      <c r="BB53">
        <v>50</v>
      </c>
      <c r="BD53">
        <v>22.5</v>
      </c>
      <c r="BE53">
        <v>7.34</v>
      </c>
      <c r="BF53">
        <v>0.78</v>
      </c>
      <c r="BG53">
        <v>4.0599999999999996</v>
      </c>
      <c r="BH53">
        <v>5.58</v>
      </c>
      <c r="BI53">
        <v>4.5999999999999996</v>
      </c>
      <c r="BJ53">
        <v>2.99</v>
      </c>
      <c r="BK53">
        <v>4.62</v>
      </c>
      <c r="BL53">
        <v>2.23</v>
      </c>
      <c r="BM53">
        <v>0</v>
      </c>
      <c r="BN53">
        <v>0.5</v>
      </c>
      <c r="BO53">
        <v>11.21</v>
      </c>
      <c r="BP53">
        <v>0</v>
      </c>
      <c r="BQ53">
        <v>4.43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73.349999999999994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208.73820000000001</v>
      </c>
      <c r="L54">
        <v>414.97239999999999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</v>
      </c>
      <c r="W54">
        <v>44.31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6.4089999999999998</v>
      </c>
      <c r="AG54">
        <v>39.409199999999998</v>
      </c>
      <c r="AH54">
        <v>152.94049999999999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0.95650000000000002</v>
      </c>
      <c r="AO54">
        <v>28.224</v>
      </c>
      <c r="AP54">
        <v>9.4794</v>
      </c>
      <c r="AQ54">
        <v>0</v>
      </c>
      <c r="AR54">
        <v>49.128</v>
      </c>
      <c r="AS54">
        <v>31.897383000000001</v>
      </c>
      <c r="AT54">
        <v>7.4983519999999997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73.19</v>
      </c>
      <c r="BA54">
        <f t="shared" si="1"/>
        <v>2499.3556950000007</v>
      </c>
      <c r="BB54">
        <v>51</v>
      </c>
      <c r="BD54">
        <v>22.5</v>
      </c>
      <c r="BE54">
        <v>7.34</v>
      </c>
      <c r="BF54">
        <v>0.78</v>
      </c>
      <c r="BG54">
        <v>4.0599999999999996</v>
      </c>
      <c r="BH54">
        <v>5.58</v>
      </c>
      <c r="BI54">
        <v>4.5999999999999996</v>
      </c>
      <c r="BJ54">
        <v>2.99</v>
      </c>
      <c r="BK54">
        <v>4.5199999999999996</v>
      </c>
      <c r="BL54">
        <v>2.17</v>
      </c>
      <c r="BM54">
        <v>0</v>
      </c>
      <c r="BN54">
        <v>0.5</v>
      </c>
      <c r="BO54">
        <v>11.21</v>
      </c>
      <c r="BP54">
        <v>0</v>
      </c>
      <c r="BQ54">
        <v>4.43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73.19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207.81819999999999</v>
      </c>
      <c r="L55">
        <v>414.2724</v>
      </c>
      <c r="M55">
        <v>90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</v>
      </c>
      <c r="W55">
        <v>44.31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39.409199999999998</v>
      </c>
      <c r="AH55">
        <v>152.94049999999999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0.95650000000000002</v>
      </c>
      <c r="AO55">
        <v>28.224</v>
      </c>
      <c r="AP55">
        <v>9.4794</v>
      </c>
      <c r="AQ55">
        <v>0</v>
      </c>
      <c r="AR55">
        <v>49.128</v>
      </c>
      <c r="AS55">
        <v>31.897383000000001</v>
      </c>
      <c r="AT55">
        <v>7.4983519999999997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73.19</v>
      </c>
      <c r="BA55">
        <f t="shared" si="1"/>
        <v>2500.2006950000009</v>
      </c>
      <c r="BB55">
        <v>52</v>
      </c>
      <c r="BD55">
        <v>22.5</v>
      </c>
      <c r="BE55">
        <v>7.34</v>
      </c>
      <c r="BF55">
        <v>0.78</v>
      </c>
      <c r="BG55">
        <v>4.0599999999999996</v>
      </c>
      <c r="BH55">
        <v>5.58</v>
      </c>
      <c r="BI55">
        <v>4.5999999999999996</v>
      </c>
      <c r="BJ55">
        <v>2.99</v>
      </c>
      <c r="BK55">
        <v>4.5199999999999996</v>
      </c>
      <c r="BL55">
        <v>2.17</v>
      </c>
      <c r="BM55">
        <v>0</v>
      </c>
      <c r="BN55">
        <v>0.5</v>
      </c>
      <c r="BO55">
        <v>11.21</v>
      </c>
      <c r="BP55">
        <v>0</v>
      </c>
      <c r="BQ55">
        <v>4.43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73.19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207.81819999999999</v>
      </c>
      <c r="L56">
        <v>414.2724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</v>
      </c>
      <c r="W56">
        <v>44.31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39.409199999999998</v>
      </c>
      <c r="AH56">
        <v>152.94049999999999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0.95650000000000002</v>
      </c>
      <c r="AO56">
        <v>28.224</v>
      </c>
      <c r="AP56">
        <v>9.4794</v>
      </c>
      <c r="AQ56">
        <v>0</v>
      </c>
      <c r="AR56">
        <v>49.128</v>
      </c>
      <c r="AS56">
        <v>31.897383000000001</v>
      </c>
      <c r="AT56">
        <v>7.4983519999999997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73.19</v>
      </c>
      <c r="BA56">
        <f t="shared" si="1"/>
        <v>2500.2006950000009</v>
      </c>
      <c r="BB56">
        <v>53</v>
      </c>
      <c r="BD56">
        <v>22.5</v>
      </c>
      <c r="BE56">
        <v>7.34</v>
      </c>
      <c r="BF56">
        <v>0.78</v>
      </c>
      <c r="BG56">
        <v>4.0599999999999996</v>
      </c>
      <c r="BH56">
        <v>5.58</v>
      </c>
      <c r="BI56">
        <v>4.5999999999999996</v>
      </c>
      <c r="BJ56">
        <v>2.99</v>
      </c>
      <c r="BK56">
        <v>4.5199999999999996</v>
      </c>
      <c r="BL56">
        <v>2.17</v>
      </c>
      <c r="BM56">
        <v>0</v>
      </c>
      <c r="BN56">
        <v>0.5</v>
      </c>
      <c r="BO56">
        <v>11.21</v>
      </c>
      <c r="BP56">
        <v>0</v>
      </c>
      <c r="BQ56">
        <v>4.43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73.19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207.81819999999999</v>
      </c>
      <c r="L57">
        <v>414.2724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</v>
      </c>
      <c r="W57">
        <v>44.31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39.409199999999998</v>
      </c>
      <c r="AH57">
        <v>152.94049999999999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0.95650000000000002</v>
      </c>
      <c r="AO57">
        <v>28.224</v>
      </c>
      <c r="AP57">
        <v>9.4794</v>
      </c>
      <c r="AQ57">
        <v>0</v>
      </c>
      <c r="AR57">
        <v>35.880000000000003</v>
      </c>
      <c r="AS57">
        <v>31.897383000000001</v>
      </c>
      <c r="AT57">
        <v>7.4983519999999997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73.539999999999992</v>
      </c>
      <c r="BA57">
        <f t="shared" si="1"/>
        <v>2487.3026950000008</v>
      </c>
      <c r="BB57">
        <v>54</v>
      </c>
      <c r="BD57">
        <v>22.5</v>
      </c>
      <c r="BE57">
        <v>7.34</v>
      </c>
      <c r="BF57">
        <v>0.78</v>
      </c>
      <c r="BG57">
        <v>4.0599999999999996</v>
      </c>
      <c r="BH57">
        <v>5.52</v>
      </c>
      <c r="BI57">
        <v>4.5999999999999996</v>
      </c>
      <c r="BJ57">
        <v>2.99</v>
      </c>
      <c r="BK57">
        <v>4.5199999999999996</v>
      </c>
      <c r="BL57">
        <v>2.17</v>
      </c>
      <c r="BM57">
        <v>0</v>
      </c>
      <c r="BN57">
        <v>0.5</v>
      </c>
      <c r="BO57">
        <v>11.62</v>
      </c>
      <c r="BP57">
        <v>0</v>
      </c>
      <c r="BQ57">
        <v>4.43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73.539999999999992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207.81819999999999</v>
      </c>
      <c r="L58">
        <v>414.2724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</v>
      </c>
      <c r="W58">
        <v>44.31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39.409199999999998</v>
      </c>
      <c r="AH58">
        <v>152.94049999999999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0.95650000000000002</v>
      </c>
      <c r="AO58">
        <v>28.224</v>
      </c>
      <c r="AP58">
        <v>9.4794</v>
      </c>
      <c r="AQ58">
        <v>0</v>
      </c>
      <c r="AR58">
        <v>35.880000000000003</v>
      </c>
      <c r="AS58">
        <v>31.897383000000001</v>
      </c>
      <c r="AT58">
        <v>7.4983519999999997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73.539999999999992</v>
      </c>
      <c r="BA58">
        <f t="shared" si="1"/>
        <v>2487.3026950000008</v>
      </c>
      <c r="BB58">
        <v>55</v>
      </c>
      <c r="BD58">
        <v>22.5</v>
      </c>
      <c r="BE58">
        <v>7.34</v>
      </c>
      <c r="BF58">
        <v>0.78</v>
      </c>
      <c r="BG58">
        <v>4.0599999999999996</v>
      </c>
      <c r="BH58">
        <v>5.52</v>
      </c>
      <c r="BI58">
        <v>4.5999999999999996</v>
      </c>
      <c r="BJ58">
        <v>2.99</v>
      </c>
      <c r="BK58">
        <v>4.5199999999999996</v>
      </c>
      <c r="BL58">
        <v>2.17</v>
      </c>
      <c r="BM58">
        <v>0</v>
      </c>
      <c r="BN58">
        <v>0.5</v>
      </c>
      <c r="BO58">
        <v>11.62</v>
      </c>
      <c r="BP58">
        <v>0</v>
      </c>
      <c r="BQ58">
        <v>4.43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73.539999999999992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207.81819999999999</v>
      </c>
      <c r="L59">
        <v>427.2724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</v>
      </c>
      <c r="W59">
        <v>44.31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39.409199999999998</v>
      </c>
      <c r="AH59">
        <v>152.94049999999999</v>
      </c>
      <c r="AI59">
        <v>15.276</v>
      </c>
      <c r="AJ59">
        <v>0</v>
      </c>
      <c r="AK59">
        <v>50.76</v>
      </c>
      <c r="AL59">
        <v>79.364599999999996</v>
      </c>
      <c r="AM59">
        <v>15.996</v>
      </c>
      <c r="AN59">
        <v>0.95650000000000002</v>
      </c>
      <c r="AO59">
        <v>28.224</v>
      </c>
      <c r="AP59">
        <v>9.4794</v>
      </c>
      <c r="AQ59">
        <v>0</v>
      </c>
      <c r="AR59">
        <v>35.880000000000003</v>
      </c>
      <c r="AS59">
        <v>31.897383000000001</v>
      </c>
      <c r="AT59">
        <v>7.4983519999999997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73.539999999999992</v>
      </c>
      <c r="BA59">
        <f t="shared" si="1"/>
        <v>2496.0032950000004</v>
      </c>
      <c r="BB59">
        <v>56</v>
      </c>
      <c r="BD59">
        <v>22.5</v>
      </c>
      <c r="BE59">
        <v>7.34</v>
      </c>
      <c r="BF59">
        <v>0.78</v>
      </c>
      <c r="BG59">
        <v>4.0599999999999996</v>
      </c>
      <c r="BH59">
        <v>5.52</v>
      </c>
      <c r="BI59">
        <v>4.5999999999999996</v>
      </c>
      <c r="BJ59">
        <v>2.99</v>
      </c>
      <c r="BK59">
        <v>4.5199999999999996</v>
      </c>
      <c r="BL59">
        <v>2.17</v>
      </c>
      <c r="BM59">
        <v>0</v>
      </c>
      <c r="BN59">
        <v>0.5</v>
      </c>
      <c r="BO59">
        <v>11.62</v>
      </c>
      <c r="BP59">
        <v>0</v>
      </c>
      <c r="BQ59">
        <v>4.43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73.539999999999992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207.81819999999999</v>
      </c>
      <c r="L60">
        <v>475.2724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</v>
      </c>
      <c r="W60">
        <v>44.31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39.409199999999998</v>
      </c>
      <c r="AH60">
        <v>152.94049999999999</v>
      </c>
      <c r="AI60">
        <v>15.276</v>
      </c>
      <c r="AJ60">
        <v>0</v>
      </c>
      <c r="AK60">
        <v>50.76</v>
      </c>
      <c r="AL60">
        <v>79.364599999999996</v>
      </c>
      <c r="AM60">
        <v>15.996</v>
      </c>
      <c r="AN60">
        <v>0.95650000000000002</v>
      </c>
      <c r="AO60">
        <v>28.224</v>
      </c>
      <c r="AP60">
        <v>9.4794</v>
      </c>
      <c r="AQ60">
        <v>0</v>
      </c>
      <c r="AR60">
        <v>49.128</v>
      </c>
      <c r="AS60">
        <v>31.897383000000001</v>
      </c>
      <c r="AT60">
        <v>7.4983519999999997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73.599999999999994</v>
      </c>
      <c r="BA60">
        <f t="shared" si="1"/>
        <v>2557.3112950000004</v>
      </c>
      <c r="BB60">
        <v>57</v>
      </c>
      <c r="BD60">
        <v>22.5</v>
      </c>
      <c r="BE60">
        <v>7.34</v>
      </c>
      <c r="BF60">
        <v>0.84</v>
      </c>
      <c r="BG60">
        <v>4.0599999999999996</v>
      </c>
      <c r="BH60">
        <v>5.52</v>
      </c>
      <c r="BI60">
        <v>4.5999999999999996</v>
      </c>
      <c r="BJ60">
        <v>2.99</v>
      </c>
      <c r="BK60">
        <v>4.5199999999999996</v>
      </c>
      <c r="BL60">
        <v>2.17</v>
      </c>
      <c r="BM60">
        <v>0</v>
      </c>
      <c r="BN60">
        <v>0.5</v>
      </c>
      <c r="BO60">
        <v>11.62</v>
      </c>
      <c r="BP60">
        <v>0</v>
      </c>
      <c r="BQ60">
        <v>4.43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73.599999999999994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215.533728</v>
      </c>
      <c r="L61">
        <v>502.2724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</v>
      </c>
      <c r="W61">
        <v>44.31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39.409199999999998</v>
      </c>
      <c r="AH61">
        <v>152.94049999999999</v>
      </c>
      <c r="AI61">
        <v>15.276</v>
      </c>
      <c r="AJ61">
        <v>0</v>
      </c>
      <c r="AK61">
        <v>50.76</v>
      </c>
      <c r="AL61">
        <v>79.364599999999996</v>
      </c>
      <c r="AM61">
        <v>15.996</v>
      </c>
      <c r="AN61">
        <v>0.95650000000000002</v>
      </c>
      <c r="AO61">
        <v>28.224</v>
      </c>
      <c r="AP61">
        <v>9.4794</v>
      </c>
      <c r="AQ61">
        <v>0</v>
      </c>
      <c r="AR61">
        <v>49.128</v>
      </c>
      <c r="AS61">
        <v>31.897383000000001</v>
      </c>
      <c r="AT61">
        <v>7.4983519999999997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73.539999999999992</v>
      </c>
      <c r="BA61">
        <f t="shared" si="1"/>
        <v>2591.9668230000007</v>
      </c>
      <c r="BB61">
        <v>58</v>
      </c>
      <c r="BD61">
        <v>22.5</v>
      </c>
      <c r="BE61">
        <v>7.34</v>
      </c>
      <c r="BF61">
        <v>0.78</v>
      </c>
      <c r="BG61">
        <v>4.0599999999999996</v>
      </c>
      <c r="BH61">
        <v>5.52</v>
      </c>
      <c r="BI61">
        <v>4.5999999999999996</v>
      </c>
      <c r="BJ61">
        <v>2.99</v>
      </c>
      <c r="BK61">
        <v>4.5199999999999996</v>
      </c>
      <c r="BL61">
        <v>2.17</v>
      </c>
      <c r="BM61">
        <v>0</v>
      </c>
      <c r="BN61">
        <v>0.5</v>
      </c>
      <c r="BO61">
        <v>11.62</v>
      </c>
      <c r="BP61">
        <v>0</v>
      </c>
      <c r="BQ61">
        <v>4.43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73.539999999999992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215.533728</v>
      </c>
      <c r="L62">
        <v>532.97239999999999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</v>
      </c>
      <c r="W62">
        <v>44.31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39.409199999999998</v>
      </c>
      <c r="AH62">
        <v>152.94049999999999</v>
      </c>
      <c r="AI62">
        <v>15.276</v>
      </c>
      <c r="AJ62">
        <v>0</v>
      </c>
      <c r="AK62">
        <v>50.76</v>
      </c>
      <c r="AL62">
        <v>79.364599999999996</v>
      </c>
      <c r="AM62">
        <v>15.996</v>
      </c>
      <c r="AN62">
        <v>0.95650000000000002</v>
      </c>
      <c r="AO62">
        <v>28.224</v>
      </c>
      <c r="AP62">
        <v>9.4794</v>
      </c>
      <c r="AQ62">
        <v>0</v>
      </c>
      <c r="AR62">
        <v>49.128</v>
      </c>
      <c r="AS62">
        <v>31.897383000000001</v>
      </c>
      <c r="AT62">
        <v>7.4983519999999997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73.430000000000007</v>
      </c>
      <c r="BA62">
        <f t="shared" si="1"/>
        <v>2622.5568229999999</v>
      </c>
      <c r="BB62">
        <v>59</v>
      </c>
      <c r="BD62">
        <v>22.5</v>
      </c>
      <c r="BE62">
        <v>7.34</v>
      </c>
      <c r="BF62">
        <v>0.78</v>
      </c>
      <c r="BG62">
        <v>4.0599999999999996</v>
      </c>
      <c r="BH62">
        <v>5.52</v>
      </c>
      <c r="BI62">
        <v>4.5999999999999996</v>
      </c>
      <c r="BJ62">
        <v>2.99</v>
      </c>
      <c r="BK62">
        <v>4.46</v>
      </c>
      <c r="BL62">
        <v>2.12</v>
      </c>
      <c r="BM62">
        <v>0</v>
      </c>
      <c r="BN62">
        <v>0.5</v>
      </c>
      <c r="BO62">
        <v>11.62</v>
      </c>
      <c r="BP62">
        <v>0</v>
      </c>
      <c r="BQ62">
        <v>4.43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73.430000000000007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555.97239999999999</v>
      </c>
      <c r="M63">
        <v>90</v>
      </c>
      <c r="N63">
        <v>118.125</v>
      </c>
      <c r="O63">
        <v>123.66562500000001</v>
      </c>
      <c r="P63">
        <v>123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14.25</v>
      </c>
      <c r="W63">
        <v>44.31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39.409199999999998</v>
      </c>
      <c r="AH63">
        <v>152.94049999999999</v>
      </c>
      <c r="AI63">
        <v>15.276</v>
      </c>
      <c r="AJ63">
        <v>0</v>
      </c>
      <c r="AK63">
        <v>50.76</v>
      </c>
      <c r="AL63">
        <v>79.364599999999996</v>
      </c>
      <c r="AM63">
        <v>15.996</v>
      </c>
      <c r="AN63">
        <v>0.95650000000000002</v>
      </c>
      <c r="AO63">
        <v>28.224</v>
      </c>
      <c r="AP63">
        <v>3.0743999999999998</v>
      </c>
      <c r="AQ63">
        <v>0</v>
      </c>
      <c r="AR63">
        <v>49.128</v>
      </c>
      <c r="AS63">
        <v>31.897383000000001</v>
      </c>
      <c r="AT63">
        <v>7.4983519999999997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73.430000000000007</v>
      </c>
      <c r="BA63">
        <f t="shared" si="1"/>
        <v>2639.1416690000001</v>
      </c>
      <c r="BB63">
        <v>60</v>
      </c>
      <c r="BD63">
        <v>22.5</v>
      </c>
      <c r="BE63">
        <v>7.34</v>
      </c>
      <c r="BF63">
        <v>0.78</v>
      </c>
      <c r="BG63">
        <v>4.0599999999999996</v>
      </c>
      <c r="BH63">
        <v>5.52</v>
      </c>
      <c r="BI63">
        <v>4.5999999999999996</v>
      </c>
      <c r="BJ63">
        <v>2.99</v>
      </c>
      <c r="BK63">
        <v>4.46</v>
      </c>
      <c r="BL63">
        <v>2.12</v>
      </c>
      <c r="BM63">
        <v>0</v>
      </c>
      <c r="BN63">
        <v>0.5</v>
      </c>
      <c r="BO63">
        <v>11.62</v>
      </c>
      <c r="BP63">
        <v>0</v>
      </c>
      <c r="BQ63">
        <v>4.43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73.430000000000007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568.97239999999999</v>
      </c>
      <c r="M64">
        <v>90</v>
      </c>
      <c r="N64">
        <v>118.125</v>
      </c>
      <c r="O64">
        <v>123.66562500000001</v>
      </c>
      <c r="P64">
        <v>123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14.25</v>
      </c>
      <c r="W64">
        <v>44.31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39.409199999999998</v>
      </c>
      <c r="AH64">
        <v>152.94049999999999</v>
      </c>
      <c r="AI64">
        <v>15.276</v>
      </c>
      <c r="AJ64">
        <v>0</v>
      </c>
      <c r="AK64">
        <v>50.76</v>
      </c>
      <c r="AL64">
        <v>79.364599999999996</v>
      </c>
      <c r="AM64">
        <v>15.996</v>
      </c>
      <c r="AN64">
        <v>0.95650000000000002</v>
      </c>
      <c r="AO64">
        <v>28.224</v>
      </c>
      <c r="AP64">
        <v>3.0743999999999998</v>
      </c>
      <c r="AQ64">
        <v>0</v>
      </c>
      <c r="AR64">
        <v>49.128</v>
      </c>
      <c r="AS64">
        <v>31.897383000000001</v>
      </c>
      <c r="AT64">
        <v>7.4983519999999997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73.430000000000007</v>
      </c>
      <c r="BA64">
        <f t="shared" si="1"/>
        <v>2652.1416690000001</v>
      </c>
      <c r="BB64">
        <v>61</v>
      </c>
      <c r="BD64">
        <v>22.5</v>
      </c>
      <c r="BE64">
        <v>7.34</v>
      </c>
      <c r="BF64">
        <v>0.78</v>
      </c>
      <c r="BG64">
        <v>4.0599999999999996</v>
      </c>
      <c r="BH64">
        <v>5.52</v>
      </c>
      <c r="BI64">
        <v>4.5999999999999996</v>
      </c>
      <c r="BJ64">
        <v>2.99</v>
      </c>
      <c r="BK64">
        <v>4.46</v>
      </c>
      <c r="BL64">
        <v>2.12</v>
      </c>
      <c r="BM64">
        <v>0</v>
      </c>
      <c r="BN64">
        <v>0.5</v>
      </c>
      <c r="BO64">
        <v>11.62</v>
      </c>
      <c r="BP64">
        <v>0</v>
      </c>
      <c r="BQ64">
        <v>4.43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73.430000000000007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590.66240000000005</v>
      </c>
      <c r="M65">
        <v>90</v>
      </c>
      <c r="N65">
        <v>118.125</v>
      </c>
      <c r="O65">
        <v>123.66562500000001</v>
      </c>
      <c r="P65">
        <v>123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14.25</v>
      </c>
      <c r="W65">
        <v>42.49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39.409199999999998</v>
      </c>
      <c r="AH65">
        <v>152.94049999999999</v>
      </c>
      <c r="AI65">
        <v>2.5459999999999998</v>
      </c>
      <c r="AJ65">
        <v>0</v>
      </c>
      <c r="AK65">
        <v>50.76</v>
      </c>
      <c r="AL65">
        <v>79.364599999999996</v>
      </c>
      <c r="AM65">
        <v>15.996</v>
      </c>
      <c r="AN65">
        <v>0.91823999999999995</v>
      </c>
      <c r="AO65">
        <v>28.224</v>
      </c>
      <c r="AP65">
        <v>3.0743999999999998</v>
      </c>
      <c r="AQ65">
        <v>0</v>
      </c>
      <c r="AR65">
        <v>49.128</v>
      </c>
      <c r="AS65">
        <v>31.897383000000001</v>
      </c>
      <c r="AT65">
        <v>7.4983519999999997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73.02000000000001</v>
      </c>
      <c r="BA65">
        <f t="shared" si="1"/>
        <v>2658.8334090000008</v>
      </c>
      <c r="BB65">
        <v>62</v>
      </c>
      <c r="BD65">
        <v>22.5</v>
      </c>
      <c r="BE65">
        <v>7.34</v>
      </c>
      <c r="BF65">
        <v>0.78</v>
      </c>
      <c r="BG65">
        <v>4.0599999999999996</v>
      </c>
      <c r="BH65">
        <v>5.52</v>
      </c>
      <c r="BI65">
        <v>4.5999999999999996</v>
      </c>
      <c r="BJ65">
        <v>2.99</v>
      </c>
      <c r="BK65">
        <v>4.46</v>
      </c>
      <c r="BL65">
        <v>2.12</v>
      </c>
      <c r="BM65">
        <v>0</v>
      </c>
      <c r="BN65">
        <v>0.5</v>
      </c>
      <c r="BO65">
        <v>11.21</v>
      </c>
      <c r="BP65">
        <v>0</v>
      </c>
      <c r="BQ65">
        <v>4.43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73.02000000000001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591.66240000000005</v>
      </c>
      <c r="M66">
        <v>90</v>
      </c>
      <c r="N66">
        <v>118.125</v>
      </c>
      <c r="O66">
        <v>123.66562500000001</v>
      </c>
      <c r="P66">
        <v>123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14.25</v>
      </c>
      <c r="W66">
        <v>42.49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39.409199999999998</v>
      </c>
      <c r="AH66">
        <v>152.94049999999999</v>
      </c>
      <c r="AI66">
        <v>2.5459999999999998</v>
      </c>
      <c r="AJ66">
        <v>0</v>
      </c>
      <c r="AK66">
        <v>50.76</v>
      </c>
      <c r="AL66">
        <v>79.364599999999996</v>
      </c>
      <c r="AM66">
        <v>15.996</v>
      </c>
      <c r="AN66">
        <v>0.91823999999999995</v>
      </c>
      <c r="AO66">
        <v>28.224</v>
      </c>
      <c r="AP66">
        <v>3.0743999999999998</v>
      </c>
      <c r="AQ66">
        <v>0</v>
      </c>
      <c r="AR66">
        <v>49.128</v>
      </c>
      <c r="AS66">
        <v>31.897383000000001</v>
      </c>
      <c r="AT66">
        <v>7.4983519999999997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73.02000000000001</v>
      </c>
      <c r="BA66">
        <f t="shared" si="1"/>
        <v>2659.8334090000008</v>
      </c>
      <c r="BB66">
        <v>63</v>
      </c>
      <c r="BD66">
        <v>22.5</v>
      </c>
      <c r="BE66">
        <v>7.34</v>
      </c>
      <c r="BF66">
        <v>0.78</v>
      </c>
      <c r="BG66">
        <v>4.0599999999999996</v>
      </c>
      <c r="BH66">
        <v>5.52</v>
      </c>
      <c r="BI66">
        <v>4.5999999999999996</v>
      </c>
      <c r="BJ66">
        <v>2.99</v>
      </c>
      <c r="BK66">
        <v>4.46</v>
      </c>
      <c r="BL66">
        <v>2.12</v>
      </c>
      <c r="BM66">
        <v>0</v>
      </c>
      <c r="BN66">
        <v>0.5</v>
      </c>
      <c r="BO66">
        <v>11.21</v>
      </c>
      <c r="BP66">
        <v>0</v>
      </c>
      <c r="BQ66">
        <v>4.43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73.02000000000001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583.66240000000005</v>
      </c>
      <c r="M67">
        <v>90</v>
      </c>
      <c r="N67">
        <v>118.125</v>
      </c>
      <c r="O67">
        <v>123.66562500000001</v>
      </c>
      <c r="P67">
        <v>123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14.25</v>
      </c>
      <c r="W67">
        <v>42.49</v>
      </c>
      <c r="X67">
        <v>147.515625</v>
      </c>
      <c r="Y67">
        <v>0</v>
      </c>
      <c r="Z67">
        <v>13.1076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39.409199999999998</v>
      </c>
      <c r="AH67">
        <v>152.94049999999999</v>
      </c>
      <c r="AI67">
        <v>2.5459999999999998</v>
      </c>
      <c r="AJ67">
        <v>0</v>
      </c>
      <c r="AK67">
        <v>50.76</v>
      </c>
      <c r="AL67">
        <v>79.364599999999996</v>
      </c>
      <c r="AM67">
        <v>15.996</v>
      </c>
      <c r="AN67">
        <v>0.91823999999999995</v>
      </c>
      <c r="AO67">
        <v>27.93</v>
      </c>
      <c r="AP67">
        <v>9.4794</v>
      </c>
      <c r="AQ67">
        <v>0</v>
      </c>
      <c r="AR67">
        <v>49.128</v>
      </c>
      <c r="AS67">
        <v>31.897383000000001</v>
      </c>
      <c r="AT67">
        <v>7.4983519999999997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73.02000000000001</v>
      </c>
      <c r="BA67">
        <f t="shared" si="1"/>
        <v>2657.9444090000006</v>
      </c>
      <c r="BB67">
        <v>64</v>
      </c>
      <c r="BD67">
        <v>22.5</v>
      </c>
      <c r="BE67">
        <v>7.34</v>
      </c>
      <c r="BF67">
        <v>0.78</v>
      </c>
      <c r="BG67">
        <v>4.0599999999999996</v>
      </c>
      <c r="BH67">
        <v>5.52</v>
      </c>
      <c r="BI67">
        <v>4.5999999999999996</v>
      </c>
      <c r="BJ67">
        <v>2.99</v>
      </c>
      <c r="BK67">
        <v>4.46</v>
      </c>
      <c r="BL67">
        <v>2.12</v>
      </c>
      <c r="BM67">
        <v>0</v>
      </c>
      <c r="BN67">
        <v>0.5</v>
      </c>
      <c r="BO67">
        <v>11.21</v>
      </c>
      <c r="BP67">
        <v>0</v>
      </c>
      <c r="BQ67">
        <v>4.43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73.02000000000001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648.59040000000005</v>
      </c>
      <c r="M68">
        <v>90</v>
      </c>
      <c r="N68">
        <v>118.125</v>
      </c>
      <c r="O68">
        <v>123.66562500000001</v>
      </c>
      <c r="P68">
        <v>123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14.25</v>
      </c>
      <c r="W68">
        <v>42.49</v>
      </c>
      <c r="X68">
        <v>147.515625</v>
      </c>
      <c r="Y68">
        <v>0</v>
      </c>
      <c r="Z68">
        <v>13.1076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39.409199999999998</v>
      </c>
      <c r="AH68">
        <v>152.94049999999999</v>
      </c>
      <c r="AI68">
        <v>2.5459999999999998</v>
      </c>
      <c r="AJ68">
        <v>0</v>
      </c>
      <c r="AK68">
        <v>50.76</v>
      </c>
      <c r="AL68">
        <v>79.364599999999996</v>
      </c>
      <c r="AM68">
        <v>15.996</v>
      </c>
      <c r="AN68">
        <v>0.91823999999999995</v>
      </c>
      <c r="AO68">
        <v>27.93</v>
      </c>
      <c r="AP68">
        <v>9.4794</v>
      </c>
      <c r="AQ68">
        <v>0</v>
      </c>
      <c r="AR68">
        <v>49.128</v>
      </c>
      <c r="AS68">
        <v>31.897383000000001</v>
      </c>
      <c r="AT68">
        <v>7.4983519999999997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73.02000000000001</v>
      </c>
      <c r="BA68">
        <f t="shared" ref="BA68:BA99" si="4">SUM(B68:AZ68)</f>
        <v>2722.872409000001</v>
      </c>
      <c r="BB68">
        <v>65</v>
      </c>
      <c r="BD68">
        <v>22.5</v>
      </c>
      <c r="BE68">
        <v>7.34</v>
      </c>
      <c r="BF68">
        <v>0.78</v>
      </c>
      <c r="BG68">
        <v>4.0599999999999996</v>
      </c>
      <c r="BH68">
        <v>5.52</v>
      </c>
      <c r="BI68">
        <v>4.5999999999999996</v>
      </c>
      <c r="BJ68">
        <v>2.99</v>
      </c>
      <c r="BK68">
        <v>4.46</v>
      </c>
      <c r="BL68">
        <v>2.12</v>
      </c>
      <c r="BM68">
        <v>0</v>
      </c>
      <c r="BN68">
        <v>0.5</v>
      </c>
      <c r="BO68">
        <v>11.21</v>
      </c>
      <c r="BP68">
        <v>0</v>
      </c>
      <c r="BQ68">
        <v>4.43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73.02000000000001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648.59040000000005</v>
      </c>
      <c r="M69">
        <v>90</v>
      </c>
      <c r="N69">
        <v>118.125</v>
      </c>
      <c r="O69">
        <v>123.66562500000001</v>
      </c>
      <c r="P69">
        <v>123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14.25</v>
      </c>
      <c r="W69">
        <v>42.49</v>
      </c>
      <c r="X69">
        <v>147.515625</v>
      </c>
      <c r="Y69">
        <v>0</v>
      </c>
      <c r="Z69">
        <v>13.1076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39.409199999999998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0.91823999999999995</v>
      </c>
      <c r="AO69">
        <v>27.93</v>
      </c>
      <c r="AP69">
        <v>9.4794</v>
      </c>
      <c r="AQ69">
        <v>0</v>
      </c>
      <c r="AR69">
        <v>49.128</v>
      </c>
      <c r="AS69">
        <v>31.897383000000001</v>
      </c>
      <c r="AT69">
        <v>7.4983519999999997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73.02000000000001</v>
      </c>
      <c r="BA69">
        <f t="shared" si="4"/>
        <v>2739.4214090000009</v>
      </c>
      <c r="BB69">
        <v>66</v>
      </c>
      <c r="BD69">
        <v>22.5</v>
      </c>
      <c r="BE69">
        <v>7.34</v>
      </c>
      <c r="BF69">
        <v>0.78</v>
      </c>
      <c r="BG69">
        <v>4.0599999999999996</v>
      </c>
      <c r="BH69">
        <v>5.52</v>
      </c>
      <c r="BI69">
        <v>4.5999999999999996</v>
      </c>
      <c r="BJ69">
        <v>2.99</v>
      </c>
      <c r="BK69">
        <v>4.46</v>
      </c>
      <c r="BL69">
        <v>2.12</v>
      </c>
      <c r="BM69">
        <v>0</v>
      </c>
      <c r="BN69">
        <v>0.5</v>
      </c>
      <c r="BO69">
        <v>11.21</v>
      </c>
      <c r="BP69">
        <v>0</v>
      </c>
      <c r="BQ69">
        <v>4.43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73.02000000000001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648.59040000000005</v>
      </c>
      <c r="M70">
        <v>90</v>
      </c>
      <c r="N70">
        <v>118.125</v>
      </c>
      <c r="O70">
        <v>123.66562500000001</v>
      </c>
      <c r="P70">
        <v>123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14.25</v>
      </c>
      <c r="W70">
        <v>42.49</v>
      </c>
      <c r="X70">
        <v>147.515625</v>
      </c>
      <c r="Y70">
        <v>0</v>
      </c>
      <c r="Z70">
        <v>13.1076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39.409199999999998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0.91823999999999995</v>
      </c>
      <c r="AO70">
        <v>27.93</v>
      </c>
      <c r="AP70">
        <v>9.4794</v>
      </c>
      <c r="AQ70">
        <v>13.670999999999999</v>
      </c>
      <c r="AR70">
        <v>49.128</v>
      </c>
      <c r="AS70">
        <v>31.897383000000001</v>
      </c>
      <c r="AT70">
        <v>7.4983519999999997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73.02000000000001</v>
      </c>
      <c r="BA70">
        <f t="shared" si="4"/>
        <v>2753.0924090000008</v>
      </c>
      <c r="BB70">
        <v>67</v>
      </c>
      <c r="BD70">
        <v>22.5</v>
      </c>
      <c r="BE70">
        <v>7.34</v>
      </c>
      <c r="BF70">
        <v>0.78</v>
      </c>
      <c r="BG70">
        <v>4.0599999999999996</v>
      </c>
      <c r="BH70">
        <v>5.52</v>
      </c>
      <c r="BI70">
        <v>4.5999999999999996</v>
      </c>
      <c r="BJ70">
        <v>2.99</v>
      </c>
      <c r="BK70">
        <v>4.46</v>
      </c>
      <c r="BL70">
        <v>2.12</v>
      </c>
      <c r="BM70">
        <v>0</v>
      </c>
      <c r="BN70">
        <v>0.5</v>
      </c>
      <c r="BO70">
        <v>11.21</v>
      </c>
      <c r="BP70">
        <v>0</v>
      </c>
      <c r="BQ70">
        <v>4.43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73.02000000000001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648.59040000000005</v>
      </c>
      <c r="M71">
        <v>90</v>
      </c>
      <c r="N71">
        <v>118.125</v>
      </c>
      <c r="O71">
        <v>123.66562500000001</v>
      </c>
      <c r="P71">
        <v>123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14.25</v>
      </c>
      <c r="W71">
        <v>42.49</v>
      </c>
      <c r="X71">
        <v>147.515625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39.409199999999998</v>
      </c>
      <c r="AH71">
        <v>152.94049999999999</v>
      </c>
      <c r="AI71">
        <v>29.279</v>
      </c>
      <c r="AJ71">
        <v>0</v>
      </c>
      <c r="AK71">
        <v>50.76</v>
      </c>
      <c r="AL71">
        <v>79.364599999999996</v>
      </c>
      <c r="AM71">
        <v>15.996</v>
      </c>
      <c r="AN71">
        <v>0.91823999999999995</v>
      </c>
      <c r="AO71">
        <v>27.93</v>
      </c>
      <c r="AP71">
        <v>11.529</v>
      </c>
      <c r="AQ71">
        <v>13.670999999999999</v>
      </c>
      <c r="AR71">
        <v>49.128</v>
      </c>
      <c r="AS71">
        <v>31.897383000000001</v>
      </c>
      <c r="AT71">
        <v>7.4983519999999997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72.81</v>
      </c>
      <c r="BA71">
        <f t="shared" si="4"/>
        <v>2771.6698090000004</v>
      </c>
      <c r="BB71">
        <v>68</v>
      </c>
      <c r="BD71">
        <v>22.5</v>
      </c>
      <c r="BE71">
        <v>7.34</v>
      </c>
      <c r="BF71">
        <v>0.78</v>
      </c>
      <c r="BG71">
        <v>4.0599999999999996</v>
      </c>
      <c r="BH71">
        <v>5.52</v>
      </c>
      <c r="BI71">
        <v>4.5999999999999996</v>
      </c>
      <c r="BJ71">
        <v>2.99</v>
      </c>
      <c r="BK71">
        <v>4.46</v>
      </c>
      <c r="BL71">
        <v>1.91</v>
      </c>
      <c r="BM71">
        <v>0</v>
      </c>
      <c r="BN71">
        <v>0.5</v>
      </c>
      <c r="BO71">
        <v>11.21</v>
      </c>
      <c r="BP71">
        <v>0</v>
      </c>
      <c r="BQ71">
        <v>4.43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72.81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648.59040000000005</v>
      </c>
      <c r="M72">
        <v>90</v>
      </c>
      <c r="N72">
        <v>118.125</v>
      </c>
      <c r="O72">
        <v>123.66562500000001</v>
      </c>
      <c r="P72">
        <v>123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14.25</v>
      </c>
      <c r="W72">
        <v>42.49</v>
      </c>
      <c r="X72">
        <v>147.515625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39.409199999999998</v>
      </c>
      <c r="AH72">
        <v>152.94049999999999</v>
      </c>
      <c r="AI72">
        <v>29.279</v>
      </c>
      <c r="AJ72">
        <v>0</v>
      </c>
      <c r="AK72">
        <v>50.76</v>
      </c>
      <c r="AL72">
        <v>79.364599999999996</v>
      </c>
      <c r="AM72">
        <v>15.996</v>
      </c>
      <c r="AN72">
        <v>0.91823999999999995</v>
      </c>
      <c r="AO72">
        <v>27.93</v>
      </c>
      <c r="AP72">
        <v>11.529</v>
      </c>
      <c r="AQ72">
        <v>15.183</v>
      </c>
      <c r="AR72">
        <v>49.128</v>
      </c>
      <c r="AS72">
        <v>31.897383000000001</v>
      </c>
      <c r="AT72">
        <v>7.4983519999999997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72.81</v>
      </c>
      <c r="BA72">
        <f t="shared" si="4"/>
        <v>2773.1818090000006</v>
      </c>
      <c r="BB72">
        <v>69</v>
      </c>
      <c r="BD72">
        <v>22.5</v>
      </c>
      <c r="BE72">
        <v>7.34</v>
      </c>
      <c r="BF72">
        <v>0.78</v>
      </c>
      <c r="BG72">
        <v>4.0599999999999996</v>
      </c>
      <c r="BH72">
        <v>5.52</v>
      </c>
      <c r="BI72">
        <v>4.5999999999999996</v>
      </c>
      <c r="BJ72">
        <v>2.99</v>
      </c>
      <c r="BK72">
        <v>4.46</v>
      </c>
      <c r="BL72">
        <v>1.91</v>
      </c>
      <c r="BM72">
        <v>0</v>
      </c>
      <c r="BN72">
        <v>0.5</v>
      </c>
      <c r="BO72">
        <v>11.21</v>
      </c>
      <c r="BP72">
        <v>0</v>
      </c>
      <c r="BQ72">
        <v>4.43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72.81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215.5301</v>
      </c>
      <c r="L73">
        <v>648.59040000000005</v>
      </c>
      <c r="M73">
        <v>90</v>
      </c>
      <c r="N73">
        <v>118.125</v>
      </c>
      <c r="O73">
        <v>123.66562500000001</v>
      </c>
      <c r="P73">
        <v>123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14.25</v>
      </c>
      <c r="W73">
        <v>42.49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39.409199999999998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0.91823999999999995</v>
      </c>
      <c r="AO73">
        <v>27.93</v>
      </c>
      <c r="AP73">
        <v>11.529</v>
      </c>
      <c r="AQ73">
        <v>27.341999999999999</v>
      </c>
      <c r="AR73">
        <v>49.128</v>
      </c>
      <c r="AS73">
        <v>31.897383000000001</v>
      </c>
      <c r="AT73">
        <v>7.4983519999999997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72.81</v>
      </c>
      <c r="BA73">
        <f t="shared" si="4"/>
        <v>2777.1568090000005</v>
      </c>
      <c r="BB73">
        <v>70</v>
      </c>
      <c r="BD73">
        <v>22.5</v>
      </c>
      <c r="BE73">
        <v>7.34</v>
      </c>
      <c r="BF73">
        <v>0.78</v>
      </c>
      <c r="BG73">
        <v>4.0599999999999996</v>
      </c>
      <c r="BH73">
        <v>5.52</v>
      </c>
      <c r="BI73">
        <v>4.5999999999999996</v>
      </c>
      <c r="BJ73">
        <v>2.99</v>
      </c>
      <c r="BK73">
        <v>4.46</v>
      </c>
      <c r="BL73">
        <v>1.91</v>
      </c>
      <c r="BM73">
        <v>0</v>
      </c>
      <c r="BN73">
        <v>0.5</v>
      </c>
      <c r="BO73">
        <v>11.21</v>
      </c>
      <c r="BP73">
        <v>0</v>
      </c>
      <c r="BQ73">
        <v>4.43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72.81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215.5301</v>
      </c>
      <c r="L74">
        <v>648.59040000000005</v>
      </c>
      <c r="M74">
        <v>90</v>
      </c>
      <c r="N74">
        <v>118.125</v>
      </c>
      <c r="O74">
        <v>123.66562500000001</v>
      </c>
      <c r="P74">
        <v>123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14.25</v>
      </c>
      <c r="W74">
        <v>42.49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39.409199999999998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0.91823999999999995</v>
      </c>
      <c r="AO74">
        <v>27.93</v>
      </c>
      <c r="AP74">
        <v>11.529</v>
      </c>
      <c r="AQ74">
        <v>30.366</v>
      </c>
      <c r="AR74">
        <v>49.128</v>
      </c>
      <c r="AS74">
        <v>31.897383000000001</v>
      </c>
      <c r="AT74">
        <v>7.4983519999999997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72.81</v>
      </c>
      <c r="BA74">
        <f t="shared" si="4"/>
        <v>2780.1808090000004</v>
      </c>
      <c r="BB74">
        <v>71</v>
      </c>
      <c r="BD74">
        <v>22.5</v>
      </c>
      <c r="BE74">
        <v>7.34</v>
      </c>
      <c r="BF74">
        <v>0.78</v>
      </c>
      <c r="BG74">
        <v>4.0599999999999996</v>
      </c>
      <c r="BH74">
        <v>5.52</v>
      </c>
      <c r="BI74">
        <v>4.5999999999999996</v>
      </c>
      <c r="BJ74">
        <v>2.99</v>
      </c>
      <c r="BK74">
        <v>4.46</v>
      </c>
      <c r="BL74">
        <v>1.91</v>
      </c>
      <c r="BM74">
        <v>0</v>
      </c>
      <c r="BN74">
        <v>0.5</v>
      </c>
      <c r="BO74">
        <v>11.21</v>
      </c>
      <c r="BP74">
        <v>0</v>
      </c>
      <c r="BQ74">
        <v>4.43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72.81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215.5301</v>
      </c>
      <c r="L75">
        <v>648.59040000000005</v>
      </c>
      <c r="M75">
        <v>90</v>
      </c>
      <c r="N75">
        <v>118.125</v>
      </c>
      <c r="O75">
        <v>123.66562500000001</v>
      </c>
      <c r="P75">
        <v>123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14.25</v>
      </c>
      <c r="W75">
        <v>42.49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39.409199999999998</v>
      </c>
      <c r="AH75">
        <v>152.94049999999999</v>
      </c>
      <c r="AI75">
        <v>5.0919999999999996</v>
      </c>
      <c r="AJ75">
        <v>0</v>
      </c>
      <c r="AK75">
        <v>50.76</v>
      </c>
      <c r="AL75">
        <v>79.364599999999996</v>
      </c>
      <c r="AM75">
        <v>15.996</v>
      </c>
      <c r="AN75">
        <v>0.91823999999999995</v>
      </c>
      <c r="AO75">
        <v>27.93</v>
      </c>
      <c r="AP75">
        <v>11.529</v>
      </c>
      <c r="AQ75">
        <v>30.366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71.75</v>
      </c>
      <c r="BA75">
        <f t="shared" si="4"/>
        <v>2768.4298570000005</v>
      </c>
      <c r="BB75">
        <v>72</v>
      </c>
      <c r="BD75">
        <v>22.5</v>
      </c>
      <c r="BE75">
        <v>7.16</v>
      </c>
      <c r="BF75">
        <v>0.82</v>
      </c>
      <c r="BG75">
        <v>3.94</v>
      </c>
      <c r="BH75">
        <v>5.52</v>
      </c>
      <c r="BI75">
        <v>4.5999999999999996</v>
      </c>
      <c r="BJ75">
        <v>2.99</v>
      </c>
      <c r="BK75">
        <v>4.46</v>
      </c>
      <c r="BL75">
        <v>1.84</v>
      </c>
      <c r="BM75">
        <v>0</v>
      </c>
      <c r="BN75">
        <v>0.49</v>
      </c>
      <c r="BO75">
        <v>10.53</v>
      </c>
      <c r="BP75">
        <v>0</v>
      </c>
      <c r="BQ75">
        <v>4.3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71.75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215.5301</v>
      </c>
      <c r="L76">
        <v>648.59040000000005</v>
      </c>
      <c r="M76">
        <v>90</v>
      </c>
      <c r="N76">
        <v>118.125</v>
      </c>
      <c r="O76">
        <v>123.66562500000001</v>
      </c>
      <c r="P76">
        <v>123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42.49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39.409199999999998</v>
      </c>
      <c r="AH76">
        <v>152.94049999999999</v>
      </c>
      <c r="AI76">
        <v>5.0919999999999996</v>
      </c>
      <c r="AJ76">
        <v>0</v>
      </c>
      <c r="AK76">
        <v>50.76</v>
      </c>
      <c r="AL76">
        <v>79.364599999999996</v>
      </c>
      <c r="AM76">
        <v>15.996</v>
      </c>
      <c r="AN76">
        <v>0.91823999999999995</v>
      </c>
      <c r="AO76">
        <v>27.93</v>
      </c>
      <c r="AP76">
        <v>11.529</v>
      </c>
      <c r="AQ76">
        <v>41.012999999999998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71.75</v>
      </c>
      <c r="BA76">
        <f t="shared" si="4"/>
        <v>2779.0768570000005</v>
      </c>
      <c r="BB76">
        <v>73</v>
      </c>
      <c r="BD76">
        <v>22.5</v>
      </c>
      <c r="BE76">
        <v>7.16</v>
      </c>
      <c r="BF76">
        <v>0.82</v>
      </c>
      <c r="BG76">
        <v>3.94</v>
      </c>
      <c r="BH76">
        <v>5.52</v>
      </c>
      <c r="BI76">
        <v>4.5999999999999996</v>
      </c>
      <c r="BJ76">
        <v>2.99</v>
      </c>
      <c r="BK76">
        <v>4.46</v>
      </c>
      <c r="BL76">
        <v>1.84</v>
      </c>
      <c r="BM76">
        <v>0</v>
      </c>
      <c r="BN76">
        <v>0.49</v>
      </c>
      <c r="BO76">
        <v>10.53</v>
      </c>
      <c r="BP76">
        <v>0</v>
      </c>
      <c r="BQ76">
        <v>4.3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71.75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123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42.49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39.409199999999998</v>
      </c>
      <c r="AH77">
        <v>152.94049999999999</v>
      </c>
      <c r="AI77">
        <v>5.0919999999999996</v>
      </c>
      <c r="AJ77">
        <v>0</v>
      </c>
      <c r="AK77">
        <v>50.76</v>
      </c>
      <c r="AL77">
        <v>79.364599999999996</v>
      </c>
      <c r="AM77">
        <v>15.996</v>
      </c>
      <c r="AN77">
        <v>0.66954999999999998</v>
      </c>
      <c r="AO77">
        <v>27.93</v>
      </c>
      <c r="AP77">
        <v>11.529</v>
      </c>
      <c r="AQ77">
        <v>54.683999999999997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71.75</v>
      </c>
      <c r="BA77">
        <f t="shared" si="4"/>
        <v>2803.9328670000009</v>
      </c>
      <c r="BB77">
        <v>74</v>
      </c>
      <c r="BD77">
        <v>22.5</v>
      </c>
      <c r="BE77">
        <v>7.16</v>
      </c>
      <c r="BF77">
        <v>0.82</v>
      </c>
      <c r="BG77">
        <v>3.94</v>
      </c>
      <c r="BH77">
        <v>5.52</v>
      </c>
      <c r="BI77">
        <v>4.5999999999999996</v>
      </c>
      <c r="BJ77">
        <v>2.99</v>
      </c>
      <c r="BK77">
        <v>4.46</v>
      </c>
      <c r="BL77">
        <v>1.84</v>
      </c>
      <c r="BM77">
        <v>0</v>
      </c>
      <c r="BN77">
        <v>0.49</v>
      </c>
      <c r="BO77">
        <v>10.53</v>
      </c>
      <c r="BP77">
        <v>0</v>
      </c>
      <c r="BQ77">
        <v>4.3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71.75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123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42.49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39.409199999999998</v>
      </c>
      <c r="AH78">
        <v>152.94049999999999</v>
      </c>
      <c r="AI78">
        <v>6.3650000000000002</v>
      </c>
      <c r="AJ78">
        <v>0</v>
      </c>
      <c r="AK78">
        <v>50.76</v>
      </c>
      <c r="AL78">
        <v>79.364599999999996</v>
      </c>
      <c r="AM78">
        <v>15.996</v>
      </c>
      <c r="AN78">
        <v>0.66954999999999998</v>
      </c>
      <c r="AO78">
        <v>27.93</v>
      </c>
      <c r="AP78">
        <v>10.504200000000001</v>
      </c>
      <c r="AQ78">
        <v>54.683999999999997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71.75</v>
      </c>
      <c r="BA78">
        <f t="shared" si="4"/>
        <v>2804.1810670000004</v>
      </c>
      <c r="BB78">
        <v>75</v>
      </c>
      <c r="BD78">
        <v>22.5</v>
      </c>
      <c r="BE78">
        <v>7.16</v>
      </c>
      <c r="BF78">
        <v>0.82</v>
      </c>
      <c r="BG78">
        <v>3.94</v>
      </c>
      <c r="BH78">
        <v>5.52</v>
      </c>
      <c r="BI78">
        <v>4.5999999999999996</v>
      </c>
      <c r="BJ78">
        <v>2.99</v>
      </c>
      <c r="BK78">
        <v>4.46</v>
      </c>
      <c r="BL78">
        <v>1.84</v>
      </c>
      <c r="BM78">
        <v>0</v>
      </c>
      <c r="BN78">
        <v>0.49</v>
      </c>
      <c r="BO78">
        <v>10.53</v>
      </c>
      <c r="BP78">
        <v>0</v>
      </c>
      <c r="BQ78">
        <v>4.3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71.75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123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44.31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39.409199999999998</v>
      </c>
      <c r="AH79">
        <v>154.69245000000001</v>
      </c>
      <c r="AI79">
        <v>15.276</v>
      </c>
      <c r="AJ79">
        <v>0</v>
      </c>
      <c r="AK79">
        <v>50.76</v>
      </c>
      <c r="AL79">
        <v>83.664000000000001</v>
      </c>
      <c r="AM79">
        <v>16.7958</v>
      </c>
      <c r="AN79">
        <v>0.66954999999999998</v>
      </c>
      <c r="AO79">
        <v>27.93</v>
      </c>
      <c r="AP79">
        <v>9.4794</v>
      </c>
      <c r="AQ79">
        <v>60.731999999999999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71.75</v>
      </c>
      <c r="BA79">
        <f t="shared" si="4"/>
        <v>2843.8395330000008</v>
      </c>
      <c r="BB79">
        <v>76</v>
      </c>
      <c r="BD79">
        <v>22.5</v>
      </c>
      <c r="BE79">
        <v>7.16</v>
      </c>
      <c r="BF79">
        <v>0.82</v>
      </c>
      <c r="BG79">
        <v>3.94</v>
      </c>
      <c r="BH79">
        <v>5.52</v>
      </c>
      <c r="BI79">
        <v>4.5999999999999996</v>
      </c>
      <c r="BJ79">
        <v>2.99</v>
      </c>
      <c r="BK79">
        <v>4.46</v>
      </c>
      <c r="BL79">
        <v>1.84</v>
      </c>
      <c r="BM79">
        <v>0</v>
      </c>
      <c r="BN79">
        <v>0.49</v>
      </c>
      <c r="BO79">
        <v>10.53</v>
      </c>
      <c r="BP79">
        <v>0</v>
      </c>
      <c r="BQ79">
        <v>4.3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71.75</v>
      </c>
    </row>
    <row r="80" spans="1:75">
      <c r="A80" t="s">
        <v>122</v>
      </c>
      <c r="B80">
        <v>0</v>
      </c>
      <c r="C80">
        <v>5.9189999999999996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123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44.31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0.66954999999999998</v>
      </c>
      <c r="AO80">
        <v>27.93</v>
      </c>
      <c r="AP80">
        <v>9.4794</v>
      </c>
      <c r="AQ80">
        <v>60.731999999999999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71.75</v>
      </c>
      <c r="BA80">
        <f t="shared" si="4"/>
        <v>2900.6785330000012</v>
      </c>
      <c r="BB80">
        <v>77</v>
      </c>
      <c r="BD80">
        <v>22.5</v>
      </c>
      <c r="BE80">
        <v>7.16</v>
      </c>
      <c r="BF80">
        <v>0.82</v>
      </c>
      <c r="BG80">
        <v>3.94</v>
      </c>
      <c r="BH80">
        <v>5.52</v>
      </c>
      <c r="BI80">
        <v>4.5999999999999996</v>
      </c>
      <c r="BJ80">
        <v>2.99</v>
      </c>
      <c r="BK80">
        <v>4.46</v>
      </c>
      <c r="BL80">
        <v>1.84</v>
      </c>
      <c r="BM80">
        <v>0</v>
      </c>
      <c r="BN80">
        <v>0.49</v>
      </c>
      <c r="BO80">
        <v>10.53</v>
      </c>
      <c r="BP80">
        <v>0</v>
      </c>
      <c r="BQ80">
        <v>4.3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71.75</v>
      </c>
    </row>
    <row r="81" spans="1:75">
      <c r="A81" t="s">
        <v>123</v>
      </c>
      <c r="B81">
        <v>0</v>
      </c>
      <c r="C81">
        <v>6.68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123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44.31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0.66954999999999998</v>
      </c>
      <c r="AO81">
        <v>27.93</v>
      </c>
      <c r="AP81">
        <v>9.4794</v>
      </c>
      <c r="AQ81">
        <v>60.731999999999999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71.91</v>
      </c>
      <c r="BA81">
        <f t="shared" si="4"/>
        <v>2901.599533000001</v>
      </c>
      <c r="BB81">
        <v>78</v>
      </c>
      <c r="BD81">
        <v>22.5</v>
      </c>
      <c r="BE81">
        <v>7.16</v>
      </c>
      <c r="BF81">
        <v>0.82</v>
      </c>
      <c r="BG81">
        <v>3.94</v>
      </c>
      <c r="BH81">
        <v>5.52</v>
      </c>
      <c r="BI81">
        <v>4.5999999999999996</v>
      </c>
      <c r="BJ81">
        <v>2.99</v>
      </c>
      <c r="BK81">
        <v>4.46</v>
      </c>
      <c r="BL81">
        <v>1.84</v>
      </c>
      <c r="BM81">
        <v>0</v>
      </c>
      <c r="BN81">
        <v>0.49</v>
      </c>
      <c r="BO81">
        <v>10.69</v>
      </c>
      <c r="BP81">
        <v>0</v>
      </c>
      <c r="BQ81">
        <v>4.3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71.91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44.31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0.66954999999999998</v>
      </c>
      <c r="AO82">
        <v>27.93</v>
      </c>
      <c r="AP82">
        <v>9.4794</v>
      </c>
      <c r="AQ82">
        <v>60.731999999999999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71.91</v>
      </c>
      <c r="BA82">
        <f t="shared" si="4"/>
        <v>2900.7195330000009</v>
      </c>
      <c r="BB82">
        <v>79</v>
      </c>
      <c r="BD82">
        <v>22.5</v>
      </c>
      <c r="BE82">
        <v>7.16</v>
      </c>
      <c r="BF82">
        <v>0.82</v>
      </c>
      <c r="BG82">
        <v>3.94</v>
      </c>
      <c r="BH82">
        <v>5.52</v>
      </c>
      <c r="BI82">
        <v>4.5999999999999996</v>
      </c>
      <c r="BJ82">
        <v>2.99</v>
      </c>
      <c r="BK82">
        <v>4.46</v>
      </c>
      <c r="BL82">
        <v>1.84</v>
      </c>
      <c r="BM82">
        <v>0</v>
      </c>
      <c r="BN82">
        <v>0.49</v>
      </c>
      <c r="BO82">
        <v>10.69</v>
      </c>
      <c r="BP82">
        <v>0</v>
      </c>
      <c r="BQ82">
        <v>4.3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71.91</v>
      </c>
    </row>
    <row r="83" spans="1:75">
      <c r="A83" t="s">
        <v>125</v>
      </c>
      <c r="B83">
        <v>0</v>
      </c>
      <c r="C83">
        <v>4.75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0.67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44.31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0.66954999999999998</v>
      </c>
      <c r="AO83">
        <v>27.93</v>
      </c>
      <c r="AP83">
        <v>9.4794</v>
      </c>
      <c r="AQ83">
        <v>60.731999999999999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71.91</v>
      </c>
      <c r="BA83">
        <f t="shared" si="4"/>
        <v>2903.6515330000007</v>
      </c>
      <c r="BB83">
        <v>80</v>
      </c>
      <c r="BD83">
        <v>22.5</v>
      </c>
      <c r="BE83">
        <v>7.16</v>
      </c>
      <c r="BF83">
        <v>0.82</v>
      </c>
      <c r="BG83">
        <v>3.94</v>
      </c>
      <c r="BH83">
        <v>5.52</v>
      </c>
      <c r="BI83">
        <v>4.5999999999999996</v>
      </c>
      <c r="BJ83">
        <v>2.99</v>
      </c>
      <c r="BK83">
        <v>4.46</v>
      </c>
      <c r="BL83">
        <v>1.84</v>
      </c>
      <c r="BM83">
        <v>0</v>
      </c>
      <c r="BN83">
        <v>0.49</v>
      </c>
      <c r="BO83">
        <v>10.69</v>
      </c>
      <c r="BP83">
        <v>0</v>
      </c>
      <c r="BQ83">
        <v>4.3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71.91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0.67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44.31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0.66954999999999998</v>
      </c>
      <c r="AO84">
        <v>27.93</v>
      </c>
      <c r="AP84">
        <v>9.4794</v>
      </c>
      <c r="AQ84">
        <v>60.731999999999999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71.91</v>
      </c>
      <c r="BA84">
        <f t="shared" si="4"/>
        <v>2902.6015330000005</v>
      </c>
      <c r="BB84">
        <v>81</v>
      </c>
      <c r="BD84">
        <v>22.5</v>
      </c>
      <c r="BE84">
        <v>7.16</v>
      </c>
      <c r="BF84">
        <v>0.82</v>
      </c>
      <c r="BG84">
        <v>3.94</v>
      </c>
      <c r="BH84">
        <v>5.52</v>
      </c>
      <c r="BI84">
        <v>4.5999999999999996</v>
      </c>
      <c r="BJ84">
        <v>2.99</v>
      </c>
      <c r="BK84">
        <v>4.46</v>
      </c>
      <c r="BL84">
        <v>1.84</v>
      </c>
      <c r="BM84">
        <v>0</v>
      </c>
      <c r="BN84">
        <v>0.49</v>
      </c>
      <c r="BO84">
        <v>10.69</v>
      </c>
      <c r="BP84">
        <v>0</v>
      </c>
      <c r="BQ84">
        <v>4.3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71.91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0.67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123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44.31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0.91823999999999995</v>
      </c>
      <c r="AO85">
        <v>27.047999999999998</v>
      </c>
      <c r="AP85">
        <v>9.4794</v>
      </c>
      <c r="AQ85">
        <v>60.731999999999999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71.91</v>
      </c>
      <c r="BA85">
        <f t="shared" si="4"/>
        <v>2892.2568230000002</v>
      </c>
      <c r="BB85">
        <v>82</v>
      </c>
      <c r="BD85">
        <v>22.5</v>
      </c>
      <c r="BE85">
        <v>7.16</v>
      </c>
      <c r="BF85">
        <v>0.82</v>
      </c>
      <c r="BG85">
        <v>3.94</v>
      </c>
      <c r="BH85">
        <v>5.52</v>
      </c>
      <c r="BI85">
        <v>4.5999999999999996</v>
      </c>
      <c r="BJ85">
        <v>2.99</v>
      </c>
      <c r="BK85">
        <v>4.46</v>
      </c>
      <c r="BL85">
        <v>1.84</v>
      </c>
      <c r="BM85">
        <v>0</v>
      </c>
      <c r="BN85">
        <v>0.49</v>
      </c>
      <c r="BO85">
        <v>10.69</v>
      </c>
      <c r="BP85">
        <v>0</v>
      </c>
      <c r="BQ85">
        <v>4.3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71.91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0.67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123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44.31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39.409199999999998</v>
      </c>
      <c r="AH86">
        <v>154.69245000000001</v>
      </c>
      <c r="AI86">
        <v>19.094999999999999</v>
      </c>
      <c r="AJ86">
        <v>0</v>
      </c>
      <c r="AK86">
        <v>50.76</v>
      </c>
      <c r="AL86">
        <v>79.364599999999996</v>
      </c>
      <c r="AM86">
        <v>16.7958</v>
      </c>
      <c r="AN86">
        <v>0.91823999999999995</v>
      </c>
      <c r="AO86">
        <v>27.047999999999998</v>
      </c>
      <c r="AP86">
        <v>9.4794</v>
      </c>
      <c r="AQ86">
        <v>60.731999999999999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71.91</v>
      </c>
      <c r="BA86">
        <f t="shared" si="4"/>
        <v>2845.1558230000001</v>
      </c>
      <c r="BB86">
        <v>83</v>
      </c>
      <c r="BD86">
        <v>22.5</v>
      </c>
      <c r="BE86">
        <v>7.16</v>
      </c>
      <c r="BF86">
        <v>0.82</v>
      </c>
      <c r="BG86">
        <v>3.94</v>
      </c>
      <c r="BH86">
        <v>5.52</v>
      </c>
      <c r="BI86">
        <v>4.5999999999999996</v>
      </c>
      <c r="BJ86">
        <v>2.99</v>
      </c>
      <c r="BK86">
        <v>4.46</v>
      </c>
      <c r="BL86">
        <v>1.84</v>
      </c>
      <c r="BM86">
        <v>0</v>
      </c>
      <c r="BN86">
        <v>0.49</v>
      </c>
      <c r="BO86">
        <v>10.69</v>
      </c>
      <c r="BP86">
        <v>0</v>
      </c>
      <c r="BQ86">
        <v>4.3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71.91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0.67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44.31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39.409199999999998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</v>
      </c>
      <c r="AO87">
        <v>27.047999999999998</v>
      </c>
      <c r="AP87">
        <v>10.888500000000001</v>
      </c>
      <c r="AQ87">
        <v>60.731999999999999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71.91</v>
      </c>
      <c r="BA87">
        <f t="shared" si="4"/>
        <v>2844.3338170000002</v>
      </c>
      <c r="BB87">
        <v>84</v>
      </c>
      <c r="BD87">
        <v>22.5</v>
      </c>
      <c r="BE87">
        <v>7.16</v>
      </c>
      <c r="BF87">
        <v>0.82</v>
      </c>
      <c r="BG87">
        <v>3.94</v>
      </c>
      <c r="BH87">
        <v>5.52</v>
      </c>
      <c r="BI87">
        <v>4.5999999999999996</v>
      </c>
      <c r="BJ87">
        <v>2.99</v>
      </c>
      <c r="BK87">
        <v>4.46</v>
      </c>
      <c r="BL87">
        <v>1.84</v>
      </c>
      <c r="BM87">
        <v>0</v>
      </c>
      <c r="BN87">
        <v>0.49</v>
      </c>
      <c r="BO87">
        <v>10.69</v>
      </c>
      <c r="BP87">
        <v>0</v>
      </c>
      <c r="BQ87">
        <v>4.3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71.91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0.67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44.31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39.409199999999998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</v>
      </c>
      <c r="AO88">
        <v>27.047999999999998</v>
      </c>
      <c r="AP88">
        <v>10.888500000000001</v>
      </c>
      <c r="AQ88">
        <v>60.731999999999999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71.91</v>
      </c>
      <c r="BA88">
        <f t="shared" si="4"/>
        <v>2844.3338170000002</v>
      </c>
      <c r="BB88">
        <v>85</v>
      </c>
      <c r="BD88">
        <v>22.5</v>
      </c>
      <c r="BE88">
        <v>7.16</v>
      </c>
      <c r="BF88">
        <v>0.82</v>
      </c>
      <c r="BG88">
        <v>3.94</v>
      </c>
      <c r="BH88">
        <v>5.52</v>
      </c>
      <c r="BI88">
        <v>4.5999999999999996</v>
      </c>
      <c r="BJ88">
        <v>2.99</v>
      </c>
      <c r="BK88">
        <v>4.46</v>
      </c>
      <c r="BL88">
        <v>1.84</v>
      </c>
      <c r="BM88">
        <v>0</v>
      </c>
      <c r="BN88">
        <v>0.49</v>
      </c>
      <c r="BO88">
        <v>10.69</v>
      </c>
      <c r="BP88">
        <v>0</v>
      </c>
      <c r="BQ88">
        <v>4.3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71.91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0.67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44.31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39.409199999999998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15.996</v>
      </c>
      <c r="AN89">
        <v>0</v>
      </c>
      <c r="AO89">
        <v>27.047999999999998</v>
      </c>
      <c r="AP89">
        <v>10.888500000000001</v>
      </c>
      <c r="AQ89">
        <v>60.731999999999999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71.820000000000007</v>
      </c>
      <c r="BA89">
        <f t="shared" si="4"/>
        <v>2844.2438170000005</v>
      </c>
      <c r="BB89">
        <v>86</v>
      </c>
      <c r="BD89">
        <v>22.5</v>
      </c>
      <c r="BE89">
        <v>7.16</v>
      </c>
      <c r="BF89">
        <v>0.82</v>
      </c>
      <c r="BG89">
        <v>3.94</v>
      </c>
      <c r="BH89">
        <v>5.52</v>
      </c>
      <c r="BI89">
        <v>4.5999999999999996</v>
      </c>
      <c r="BJ89">
        <v>2.99</v>
      </c>
      <c r="BK89">
        <v>4.46</v>
      </c>
      <c r="BL89">
        <v>1.84</v>
      </c>
      <c r="BM89">
        <v>0</v>
      </c>
      <c r="BN89">
        <v>0.49</v>
      </c>
      <c r="BO89">
        <v>10.62</v>
      </c>
      <c r="BP89">
        <v>0</v>
      </c>
      <c r="BQ89">
        <v>4.3</v>
      </c>
      <c r="BR89">
        <v>2.16</v>
      </c>
      <c r="BS89">
        <v>0.42</v>
      </c>
      <c r="BT89">
        <v>0</v>
      </c>
      <c r="BU89">
        <v>0</v>
      </c>
      <c r="BV89">
        <v>0</v>
      </c>
      <c r="BW89">
        <f t="shared" si="5"/>
        <v>71.820000000000007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0.67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44.31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39.409199999999998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15.996</v>
      </c>
      <c r="AN90">
        <v>0</v>
      </c>
      <c r="AO90">
        <v>27.047999999999998</v>
      </c>
      <c r="AP90">
        <v>10.888500000000001</v>
      </c>
      <c r="AQ90">
        <v>60.731999999999999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71.800000000000011</v>
      </c>
      <c r="BA90">
        <f t="shared" si="4"/>
        <v>2844.2238170000005</v>
      </c>
      <c r="BB90">
        <v>87</v>
      </c>
      <c r="BD90">
        <v>22.5</v>
      </c>
      <c r="BE90">
        <v>7.16</v>
      </c>
      <c r="BF90">
        <v>0.82</v>
      </c>
      <c r="BG90">
        <v>3.94</v>
      </c>
      <c r="BH90">
        <v>5.52</v>
      </c>
      <c r="BI90">
        <v>4.5999999999999996</v>
      </c>
      <c r="BJ90">
        <v>2.99</v>
      </c>
      <c r="BK90">
        <v>4.46</v>
      </c>
      <c r="BL90">
        <v>1.84</v>
      </c>
      <c r="BM90">
        <v>0</v>
      </c>
      <c r="BN90">
        <v>0.49</v>
      </c>
      <c r="BO90">
        <v>10.62</v>
      </c>
      <c r="BP90">
        <v>0</v>
      </c>
      <c r="BQ90">
        <v>4.3</v>
      </c>
      <c r="BR90">
        <v>2.16</v>
      </c>
      <c r="BS90">
        <v>0.4</v>
      </c>
      <c r="BT90">
        <v>0</v>
      </c>
      <c r="BU90">
        <v>0</v>
      </c>
      <c r="BV90">
        <v>0</v>
      </c>
      <c r="BW90">
        <f t="shared" si="5"/>
        <v>71.800000000000011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44.31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39.409199999999998</v>
      </c>
      <c r="AH91">
        <v>154.69245000000001</v>
      </c>
      <c r="AI91">
        <v>19.094999999999999</v>
      </c>
      <c r="AJ91">
        <v>0</v>
      </c>
      <c r="AK91">
        <v>50.76</v>
      </c>
      <c r="AL91">
        <v>79.364599999999996</v>
      </c>
      <c r="AM91">
        <v>16.7958</v>
      </c>
      <c r="AN91">
        <v>0</v>
      </c>
      <c r="AO91">
        <v>27.93</v>
      </c>
      <c r="AP91">
        <v>10.888500000000001</v>
      </c>
      <c r="AQ91">
        <v>60.731999999999999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72.550000000000011</v>
      </c>
      <c r="BA91">
        <f t="shared" si="4"/>
        <v>2846.4986830000003</v>
      </c>
      <c r="BB91">
        <v>88</v>
      </c>
      <c r="BD91">
        <v>22.5</v>
      </c>
      <c r="BE91">
        <v>7.34</v>
      </c>
      <c r="BF91">
        <v>0.78</v>
      </c>
      <c r="BG91">
        <v>4.0599999999999996</v>
      </c>
      <c r="BH91">
        <v>5.52</v>
      </c>
      <c r="BI91">
        <v>4.5999999999999996</v>
      </c>
      <c r="BJ91">
        <v>2.99</v>
      </c>
      <c r="BK91">
        <v>4.53</v>
      </c>
      <c r="BL91">
        <v>1.96</v>
      </c>
      <c r="BM91">
        <v>0</v>
      </c>
      <c r="BN91">
        <v>0.5</v>
      </c>
      <c r="BO91">
        <v>10.87</v>
      </c>
      <c r="BP91">
        <v>0</v>
      </c>
      <c r="BQ91">
        <v>4.43</v>
      </c>
      <c r="BR91">
        <v>2.0699999999999998</v>
      </c>
      <c r="BS91">
        <v>0.4</v>
      </c>
      <c r="BT91">
        <v>0</v>
      </c>
      <c r="BU91">
        <v>0</v>
      </c>
      <c r="BV91">
        <v>0</v>
      </c>
      <c r="BW91">
        <f t="shared" si="5"/>
        <v>72.550000000000011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44.31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39.409199999999998</v>
      </c>
      <c r="AH92">
        <v>154.69245000000001</v>
      </c>
      <c r="AI92">
        <v>19.094999999999999</v>
      </c>
      <c r="AJ92">
        <v>0</v>
      </c>
      <c r="AK92">
        <v>50.76</v>
      </c>
      <c r="AL92">
        <v>79.364599999999996</v>
      </c>
      <c r="AM92">
        <v>16.7958</v>
      </c>
      <c r="AN92">
        <v>0</v>
      </c>
      <c r="AO92">
        <v>27.93</v>
      </c>
      <c r="AP92">
        <v>10.888500000000001</v>
      </c>
      <c r="AQ92">
        <v>60.731999999999999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72.550000000000011</v>
      </c>
      <c r="BA92">
        <f t="shared" si="4"/>
        <v>2846.4986830000003</v>
      </c>
      <c r="BB92">
        <v>89</v>
      </c>
      <c r="BD92">
        <v>22.5</v>
      </c>
      <c r="BE92">
        <v>7.34</v>
      </c>
      <c r="BF92">
        <v>0.78</v>
      </c>
      <c r="BG92">
        <v>4.0599999999999996</v>
      </c>
      <c r="BH92">
        <v>5.52</v>
      </c>
      <c r="BI92">
        <v>4.5999999999999996</v>
      </c>
      <c r="BJ92">
        <v>2.99</v>
      </c>
      <c r="BK92">
        <v>4.53</v>
      </c>
      <c r="BL92">
        <v>1.96</v>
      </c>
      <c r="BM92">
        <v>0</v>
      </c>
      <c r="BN92">
        <v>0.5</v>
      </c>
      <c r="BO92">
        <v>10.87</v>
      </c>
      <c r="BP92">
        <v>0</v>
      </c>
      <c r="BQ92">
        <v>4.43</v>
      </c>
      <c r="BR92">
        <v>2.0699999999999998</v>
      </c>
      <c r="BS92">
        <v>0.4</v>
      </c>
      <c r="BT92">
        <v>0</v>
      </c>
      <c r="BU92">
        <v>0</v>
      </c>
      <c r="BV92">
        <v>0</v>
      </c>
      <c r="BW92">
        <f t="shared" si="5"/>
        <v>72.550000000000011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44.31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39.409199999999998</v>
      </c>
      <c r="AH93">
        <v>154.69245000000001</v>
      </c>
      <c r="AI93">
        <v>19.094999999999999</v>
      </c>
      <c r="AJ93">
        <v>0</v>
      </c>
      <c r="AK93">
        <v>50.76</v>
      </c>
      <c r="AL93">
        <v>79.364599999999996</v>
      </c>
      <c r="AM93">
        <v>16.7958</v>
      </c>
      <c r="AN93">
        <v>0</v>
      </c>
      <c r="AO93">
        <v>27.93</v>
      </c>
      <c r="AP93">
        <v>10.888500000000001</v>
      </c>
      <c r="AQ93">
        <v>60.731999999999999</v>
      </c>
      <c r="AR93">
        <v>49.128</v>
      </c>
      <c r="AS93">
        <v>31.897383000000001</v>
      </c>
      <c r="AT93">
        <v>8.1576000000000004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72.550000000000011</v>
      </c>
      <c r="BA93">
        <f t="shared" si="4"/>
        <v>2847.1578830000003</v>
      </c>
      <c r="BB93">
        <v>90</v>
      </c>
      <c r="BD93">
        <v>22.5</v>
      </c>
      <c r="BE93">
        <v>7.34</v>
      </c>
      <c r="BF93">
        <v>0.78</v>
      </c>
      <c r="BG93">
        <v>4.0599999999999996</v>
      </c>
      <c r="BH93">
        <v>5.52</v>
      </c>
      <c r="BI93">
        <v>4.5999999999999996</v>
      </c>
      <c r="BJ93">
        <v>2.99</v>
      </c>
      <c r="BK93">
        <v>4.53</v>
      </c>
      <c r="BL93">
        <v>1.96</v>
      </c>
      <c r="BM93">
        <v>0</v>
      </c>
      <c r="BN93">
        <v>0.5</v>
      </c>
      <c r="BO93">
        <v>10.87</v>
      </c>
      <c r="BP93">
        <v>0</v>
      </c>
      <c r="BQ93">
        <v>4.43</v>
      </c>
      <c r="BR93">
        <v>2.0699999999999998</v>
      </c>
      <c r="BS93">
        <v>0.4</v>
      </c>
      <c r="BT93">
        <v>0</v>
      </c>
      <c r="BU93">
        <v>0</v>
      </c>
      <c r="BV93">
        <v>0</v>
      </c>
      <c r="BW93">
        <f t="shared" si="5"/>
        <v>72.550000000000011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123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44.31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39.409199999999998</v>
      </c>
      <c r="AH94">
        <v>154.69245000000001</v>
      </c>
      <c r="AI94">
        <v>19.094999999999999</v>
      </c>
      <c r="AJ94">
        <v>0</v>
      </c>
      <c r="AK94">
        <v>50.76</v>
      </c>
      <c r="AL94">
        <v>79.364599999999996</v>
      </c>
      <c r="AM94">
        <v>16.7958</v>
      </c>
      <c r="AN94">
        <v>0</v>
      </c>
      <c r="AO94">
        <v>27.93</v>
      </c>
      <c r="AP94">
        <v>10.888500000000001</v>
      </c>
      <c r="AQ94">
        <v>60.731999999999999</v>
      </c>
      <c r="AR94">
        <v>49.128</v>
      </c>
      <c r="AS94">
        <v>31.897383000000001</v>
      </c>
      <c r="AT94">
        <v>8.8992000000000004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72.450000000000017</v>
      </c>
      <c r="BA94">
        <f t="shared" si="4"/>
        <v>2847.7994829999998</v>
      </c>
      <c r="BB94">
        <v>91</v>
      </c>
      <c r="BD94">
        <v>22.5</v>
      </c>
      <c r="BE94">
        <v>7.34</v>
      </c>
      <c r="BF94">
        <v>0.78</v>
      </c>
      <c r="BG94">
        <v>4.0599999999999996</v>
      </c>
      <c r="BH94">
        <v>5.52</v>
      </c>
      <c r="BI94">
        <v>4.5999999999999996</v>
      </c>
      <c r="BJ94">
        <v>2.99</v>
      </c>
      <c r="BK94">
        <v>4.47</v>
      </c>
      <c r="BL94">
        <v>1.92</v>
      </c>
      <c r="BM94">
        <v>0</v>
      </c>
      <c r="BN94">
        <v>0.5</v>
      </c>
      <c r="BO94">
        <v>10.87</v>
      </c>
      <c r="BP94">
        <v>0</v>
      </c>
      <c r="BQ94">
        <v>4.43</v>
      </c>
      <c r="BR94">
        <v>2.0699999999999998</v>
      </c>
      <c r="BS94">
        <v>0.4</v>
      </c>
      <c r="BT94">
        <v>0</v>
      </c>
      <c r="BU94">
        <v>0</v>
      </c>
      <c r="BV94">
        <v>0</v>
      </c>
      <c r="BW94">
        <f t="shared" si="5"/>
        <v>72.450000000000017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123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44.31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26.622</v>
      </c>
      <c r="AG95">
        <v>39.409199999999998</v>
      </c>
      <c r="AH95">
        <v>152.94049999999999</v>
      </c>
      <c r="AI95">
        <v>19.094999999999999</v>
      </c>
      <c r="AJ95">
        <v>0</v>
      </c>
      <c r="AK95">
        <v>50.76</v>
      </c>
      <c r="AL95">
        <v>79.364599999999996</v>
      </c>
      <c r="AM95">
        <v>15.996</v>
      </c>
      <c r="AN95">
        <v>0</v>
      </c>
      <c r="AO95">
        <v>27.93</v>
      </c>
      <c r="AP95">
        <v>10.888500000000001</v>
      </c>
      <c r="AQ95">
        <v>60.731999999999999</v>
      </c>
      <c r="AR95">
        <v>49.128</v>
      </c>
      <c r="AS95">
        <v>31.897383000000001</v>
      </c>
      <c r="AT95">
        <v>9.5584000000000007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72.450000000000017</v>
      </c>
      <c r="BA95">
        <f t="shared" si="4"/>
        <v>2825.1688170000002</v>
      </c>
      <c r="BB95">
        <v>92</v>
      </c>
      <c r="BD95">
        <v>22.5</v>
      </c>
      <c r="BE95">
        <v>7.34</v>
      </c>
      <c r="BF95">
        <v>0.78</v>
      </c>
      <c r="BG95">
        <v>4.0599999999999996</v>
      </c>
      <c r="BH95">
        <v>5.52</v>
      </c>
      <c r="BI95">
        <v>4.5999999999999996</v>
      </c>
      <c r="BJ95">
        <v>2.99</v>
      </c>
      <c r="BK95">
        <v>4.47</v>
      </c>
      <c r="BL95">
        <v>1.92</v>
      </c>
      <c r="BM95">
        <v>0</v>
      </c>
      <c r="BN95">
        <v>0.5</v>
      </c>
      <c r="BO95">
        <v>10.87</v>
      </c>
      <c r="BP95">
        <v>0</v>
      </c>
      <c r="BQ95">
        <v>4.43</v>
      </c>
      <c r="BR95">
        <v>2.0699999999999998</v>
      </c>
      <c r="BS95">
        <v>0.4</v>
      </c>
      <c r="BT95">
        <v>0</v>
      </c>
      <c r="BU95">
        <v>0</v>
      </c>
      <c r="BV95">
        <v>0</v>
      </c>
      <c r="BW95">
        <f t="shared" si="5"/>
        <v>72.450000000000017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123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44.31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26.622</v>
      </c>
      <c r="AG96">
        <v>39.409199999999998</v>
      </c>
      <c r="AH96">
        <v>152.94049999999999</v>
      </c>
      <c r="AI96">
        <v>19.094999999999999</v>
      </c>
      <c r="AJ96">
        <v>0</v>
      </c>
      <c r="AK96">
        <v>50.76</v>
      </c>
      <c r="AL96">
        <v>79.364599999999996</v>
      </c>
      <c r="AM96">
        <v>15.996</v>
      </c>
      <c r="AN96">
        <v>0</v>
      </c>
      <c r="AO96">
        <v>27.93</v>
      </c>
      <c r="AP96">
        <v>10.888500000000001</v>
      </c>
      <c r="AQ96">
        <v>60.731999999999999</v>
      </c>
      <c r="AR96">
        <v>49.128</v>
      </c>
      <c r="AS96">
        <v>31.897383000000001</v>
      </c>
      <c r="AT96">
        <v>10.217599999999999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72.450000000000017</v>
      </c>
      <c r="BA96">
        <f t="shared" si="4"/>
        <v>2825.8280170000003</v>
      </c>
      <c r="BB96">
        <v>93</v>
      </c>
      <c r="BD96">
        <v>22.5</v>
      </c>
      <c r="BE96">
        <v>7.34</v>
      </c>
      <c r="BF96">
        <v>0.78</v>
      </c>
      <c r="BG96">
        <v>4.0599999999999996</v>
      </c>
      <c r="BH96">
        <v>5.52</v>
      </c>
      <c r="BI96">
        <v>4.5999999999999996</v>
      </c>
      <c r="BJ96">
        <v>2.99</v>
      </c>
      <c r="BK96">
        <v>4.47</v>
      </c>
      <c r="BL96">
        <v>1.92</v>
      </c>
      <c r="BM96">
        <v>0</v>
      </c>
      <c r="BN96">
        <v>0.5</v>
      </c>
      <c r="BO96">
        <v>10.87</v>
      </c>
      <c r="BP96">
        <v>0</v>
      </c>
      <c r="BQ96">
        <v>4.43</v>
      </c>
      <c r="BR96">
        <v>2.0699999999999998</v>
      </c>
      <c r="BS96">
        <v>0.4</v>
      </c>
      <c r="BT96">
        <v>0</v>
      </c>
      <c r="BU96">
        <v>0</v>
      </c>
      <c r="BV96">
        <v>0</v>
      </c>
      <c r="BW96">
        <f t="shared" si="5"/>
        <v>72.450000000000017</v>
      </c>
    </row>
    <row r="97" spans="1:78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123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44.31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39.409199999999998</v>
      </c>
      <c r="AH97">
        <v>152.94049999999999</v>
      </c>
      <c r="AI97">
        <v>19.094999999999999</v>
      </c>
      <c r="AJ97">
        <v>0</v>
      </c>
      <c r="AK97">
        <v>50.76</v>
      </c>
      <c r="AL97">
        <v>79.364599999999996</v>
      </c>
      <c r="AM97">
        <v>15.996</v>
      </c>
      <c r="AN97">
        <v>0</v>
      </c>
      <c r="AO97">
        <v>27.93</v>
      </c>
      <c r="AP97">
        <v>10.888500000000001</v>
      </c>
      <c r="AQ97">
        <v>60.731999999999999</v>
      </c>
      <c r="AR97">
        <v>49.128</v>
      </c>
      <c r="AS97">
        <v>31.897383000000001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72.480000000000018</v>
      </c>
      <c r="BA97">
        <f t="shared" si="4"/>
        <v>2817.4784170000007</v>
      </c>
      <c r="BB97">
        <v>94</v>
      </c>
      <c r="BD97">
        <v>22.5</v>
      </c>
      <c r="BE97">
        <v>7.34</v>
      </c>
      <c r="BF97">
        <v>0.81</v>
      </c>
      <c r="BG97">
        <v>4.0599999999999996</v>
      </c>
      <c r="BH97">
        <v>5.52</v>
      </c>
      <c r="BI97">
        <v>4.5999999999999996</v>
      </c>
      <c r="BJ97">
        <v>2.99</v>
      </c>
      <c r="BK97">
        <v>4.47</v>
      </c>
      <c r="BL97">
        <v>1.92</v>
      </c>
      <c r="BM97">
        <v>0</v>
      </c>
      <c r="BN97">
        <v>0.5</v>
      </c>
      <c r="BO97">
        <v>10.87</v>
      </c>
      <c r="BP97">
        <v>0</v>
      </c>
      <c r="BQ97">
        <v>4.43</v>
      </c>
      <c r="BR97">
        <v>2.0699999999999998</v>
      </c>
      <c r="BS97">
        <v>0.4</v>
      </c>
      <c r="BT97">
        <v>0</v>
      </c>
      <c r="BU97">
        <v>0</v>
      </c>
      <c r="BV97">
        <v>0</v>
      </c>
      <c r="BW97">
        <f t="shared" si="5"/>
        <v>72.480000000000018</v>
      </c>
    </row>
    <row r="98" spans="1:78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123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44.31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39.409199999999998</v>
      </c>
      <c r="AH98">
        <v>152.94049999999999</v>
      </c>
      <c r="AI98">
        <v>19.094999999999999</v>
      </c>
      <c r="AJ98">
        <v>0</v>
      </c>
      <c r="AK98">
        <v>50.76</v>
      </c>
      <c r="AL98">
        <v>79.364599999999996</v>
      </c>
      <c r="AM98">
        <v>15.996</v>
      </c>
      <c r="AN98">
        <v>0</v>
      </c>
      <c r="AO98">
        <v>27.93</v>
      </c>
      <c r="AP98">
        <v>10.888500000000001</v>
      </c>
      <c r="AQ98">
        <v>60.731999999999999</v>
      </c>
      <c r="AR98">
        <v>49.128</v>
      </c>
      <c r="AS98">
        <v>31.897383000000001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72.480000000000018</v>
      </c>
      <c r="BA98">
        <f t="shared" si="4"/>
        <v>2817.4784170000007</v>
      </c>
      <c r="BB98">
        <v>95</v>
      </c>
      <c r="BD98">
        <v>22.5</v>
      </c>
      <c r="BE98">
        <v>7.34</v>
      </c>
      <c r="BF98">
        <v>0.81</v>
      </c>
      <c r="BG98">
        <v>4.0599999999999996</v>
      </c>
      <c r="BH98">
        <v>5.52</v>
      </c>
      <c r="BI98">
        <v>4.5999999999999996</v>
      </c>
      <c r="BJ98">
        <v>2.99</v>
      </c>
      <c r="BK98">
        <v>4.47</v>
      </c>
      <c r="BL98">
        <v>1.92</v>
      </c>
      <c r="BM98">
        <v>0</v>
      </c>
      <c r="BN98">
        <v>0.5</v>
      </c>
      <c r="BO98">
        <v>10.87</v>
      </c>
      <c r="BP98">
        <v>0</v>
      </c>
      <c r="BQ98">
        <v>4.43</v>
      </c>
      <c r="BR98">
        <v>2.0699999999999998</v>
      </c>
      <c r="BS98">
        <v>0.4</v>
      </c>
      <c r="BT98">
        <v>0</v>
      </c>
      <c r="BU98">
        <v>0</v>
      </c>
      <c r="BV98">
        <v>0</v>
      </c>
      <c r="BW98">
        <f t="shared" si="5"/>
        <v>72.480000000000018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1.2312250000000004E-2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2E-3</v>
      </c>
      <c r="H99">
        <f t="shared" si="6"/>
        <v>0</v>
      </c>
      <c r="I99">
        <f t="shared" si="6"/>
        <v>0</v>
      </c>
      <c r="J99">
        <f t="shared" si="6"/>
        <v>1.34E-3</v>
      </c>
      <c r="K99">
        <f t="shared" si="6"/>
        <v>5.0791067640000005</v>
      </c>
      <c r="L99">
        <f t="shared" si="6"/>
        <v>13.302011249999994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0.51195485999999923</v>
      </c>
      <c r="R99">
        <f t="shared" si="6"/>
        <v>0.99735411300000043</v>
      </c>
      <c r="S99">
        <f t="shared" si="6"/>
        <v>0.61803195500000074</v>
      </c>
      <c r="T99">
        <f t="shared" si="6"/>
        <v>0</v>
      </c>
      <c r="U99">
        <f t="shared" si="6"/>
        <v>8.3753999999999849</v>
      </c>
      <c r="V99">
        <f t="shared" si="6"/>
        <v>0.33653512499999999</v>
      </c>
      <c r="W99">
        <f t="shared" si="6"/>
        <v>1.0501723749999992</v>
      </c>
      <c r="X99">
        <f t="shared" si="6"/>
        <v>3.5151202750000001</v>
      </c>
      <c r="Y99">
        <f t="shared" si="6"/>
        <v>0</v>
      </c>
      <c r="Z99">
        <f t="shared" si="6"/>
        <v>0.42599699999999996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0.87489829999999869</v>
      </c>
      <c r="AE99">
        <f t="shared" si="6"/>
        <v>1.1944370760000009</v>
      </c>
      <c r="AF99">
        <f t="shared" si="6"/>
        <v>0.30940680000000015</v>
      </c>
      <c r="AG99">
        <f t="shared" si="6"/>
        <v>0.94582080000000113</v>
      </c>
      <c r="AH99">
        <f t="shared" si="6"/>
        <v>3.6758278500000041</v>
      </c>
      <c r="AI99">
        <f t="shared" si="6"/>
        <v>0.53800162500000015</v>
      </c>
      <c r="AJ99">
        <f t="shared" si="6"/>
        <v>0</v>
      </c>
      <c r="AK99">
        <f t="shared" si="6"/>
        <v>1.2182400000000029</v>
      </c>
      <c r="AL99">
        <f t="shared" si="6"/>
        <v>1.9176485999999973</v>
      </c>
      <c r="AM99">
        <f t="shared" si="6"/>
        <v>0.38630340000000057</v>
      </c>
      <c r="AN99">
        <f t="shared" si="6"/>
        <v>1.8422189999999977E-2</v>
      </c>
      <c r="AO99">
        <f t="shared" si="6"/>
        <v>0.67370099999999877</v>
      </c>
      <c r="AP99">
        <f t="shared" si="6"/>
        <v>0.24518340000000036</v>
      </c>
      <c r="AQ99">
        <f t="shared" si="6"/>
        <v>0.53549999999999986</v>
      </c>
      <c r="AR99">
        <f t="shared" si="6"/>
        <v>1.1790720000000003</v>
      </c>
      <c r="AS99">
        <f t="shared" si="6"/>
        <v>0.76750656299999986</v>
      </c>
      <c r="AT99">
        <f t="shared" si="6"/>
        <v>0.18327733599999982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1.7429600000000005</v>
      </c>
      <c r="BA99">
        <f t="shared" si="4"/>
        <v>64.226843494999983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1.9712500000000001E-2</v>
      </c>
      <c r="BG99">
        <f t="shared" si="7"/>
        <v>9.648000000000001E-2</v>
      </c>
      <c r="BH99">
        <f t="shared" si="7"/>
        <v>0.13226999999999986</v>
      </c>
      <c r="BI99">
        <f t="shared" si="7"/>
        <v>0.11040000000000018</v>
      </c>
      <c r="BJ99">
        <f t="shared" si="7"/>
        <v>7.1760000000000101E-2</v>
      </c>
      <c r="BK99">
        <f t="shared" si="7"/>
        <v>0.1062374999999999</v>
      </c>
      <c r="BL99">
        <f t="shared" si="7"/>
        <v>4.7740000000000012E-2</v>
      </c>
      <c r="BM99">
        <f t="shared" si="7"/>
        <v>0</v>
      </c>
      <c r="BN99">
        <f t="shared" si="7"/>
        <v>1.188000000000001E-2</v>
      </c>
      <c r="BO99">
        <f t="shared" si="7"/>
        <v>0.26553500000000002</v>
      </c>
      <c r="BP99">
        <f t="shared" si="7"/>
        <v>0</v>
      </c>
      <c r="BQ99">
        <f t="shared" si="7"/>
        <v>0.10528000000000012</v>
      </c>
      <c r="BR99">
        <f t="shared" si="7"/>
        <v>5.0479999999999907E-2</v>
      </c>
      <c r="BS99">
        <f t="shared" si="7"/>
        <v>1.0424999999999999E-2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1.7429600000000005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629.17949099999998</v>
      </c>
      <c r="M3">
        <v>86.697000000000003</v>
      </c>
      <c r="N3">
        <v>113.789812</v>
      </c>
      <c r="O3">
        <v>119.12709700000001</v>
      </c>
      <c r="P3">
        <v>118.4859</v>
      </c>
      <c r="Q3">
        <v>21.019206000000001</v>
      </c>
      <c r="R3">
        <v>40.834383000000003</v>
      </c>
      <c r="S3">
        <v>25.421582999999998</v>
      </c>
      <c r="T3">
        <v>0</v>
      </c>
      <c r="U3">
        <v>336.167618</v>
      </c>
      <c r="V3">
        <v>13.727024999999999</v>
      </c>
      <c r="W3">
        <v>43.269508999999999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47.622233999999999</v>
      </c>
      <c r="AF3">
        <v>17.096647999999998</v>
      </c>
      <c r="AG3">
        <v>37.962882</v>
      </c>
      <c r="AH3">
        <v>147.327584</v>
      </c>
      <c r="AI3">
        <v>18.394214000000002</v>
      </c>
      <c r="AJ3">
        <v>0</v>
      </c>
      <c r="AK3">
        <v>48.897108000000003</v>
      </c>
      <c r="AL3">
        <v>76.451919000000004</v>
      </c>
      <c r="AM3">
        <v>15.408947</v>
      </c>
      <c r="AN3">
        <v>0.82925700000000002</v>
      </c>
      <c r="AO3">
        <v>27.188179000000002</v>
      </c>
      <c r="AP3">
        <v>12.463272</v>
      </c>
      <c r="AQ3">
        <v>54.619109999999999</v>
      </c>
      <c r="AR3">
        <v>50.515452000000003</v>
      </c>
      <c r="AS3">
        <v>31.359114000000002</v>
      </c>
      <c r="AT3">
        <v>7.2231620000000003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69.64</v>
      </c>
      <c r="BA3">
        <f>SUM(B3:AZ3)</f>
        <v>2721.246239999999</v>
      </c>
      <c r="BD3">
        <v>21.67</v>
      </c>
      <c r="BE3">
        <v>7.07</v>
      </c>
      <c r="BF3">
        <v>0.84</v>
      </c>
      <c r="BG3">
        <v>3.91</v>
      </c>
      <c r="BH3">
        <v>5.28</v>
      </c>
      <c r="BI3">
        <v>4.43</v>
      </c>
      <c r="BJ3">
        <v>2.88</v>
      </c>
      <c r="BK3">
        <v>4.17</v>
      </c>
      <c r="BL3">
        <v>1.84</v>
      </c>
      <c r="BM3">
        <v>0</v>
      </c>
      <c r="BN3">
        <v>0.48</v>
      </c>
      <c r="BO3">
        <v>10.39</v>
      </c>
      <c r="BP3">
        <v>0</v>
      </c>
      <c r="BQ3">
        <v>4.2699999999999996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69.64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207.62014500000001</v>
      </c>
      <c r="L4">
        <v>629.17949099999998</v>
      </c>
      <c r="M4">
        <v>86.697000000000003</v>
      </c>
      <c r="N4">
        <v>113.789812</v>
      </c>
      <c r="O4">
        <v>119.12709700000001</v>
      </c>
      <c r="P4">
        <v>118.4859</v>
      </c>
      <c r="Q4">
        <v>21.019206000000001</v>
      </c>
      <c r="R4">
        <v>40.834383000000003</v>
      </c>
      <c r="S4">
        <v>25.421582999999998</v>
      </c>
      <c r="T4">
        <v>0</v>
      </c>
      <c r="U4">
        <v>336.167618</v>
      </c>
      <c r="V4">
        <v>13.727024999999999</v>
      </c>
      <c r="W4">
        <v>43.269508999999999</v>
      </c>
      <c r="X4">
        <v>142.10180199999999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47.622233999999999</v>
      </c>
      <c r="AF4">
        <v>17.096647999999998</v>
      </c>
      <c r="AG4">
        <v>37.962882</v>
      </c>
      <c r="AH4">
        <v>147.327584</v>
      </c>
      <c r="AI4">
        <v>18.394214000000002</v>
      </c>
      <c r="AJ4">
        <v>0</v>
      </c>
      <c r="AK4">
        <v>48.897108000000003</v>
      </c>
      <c r="AL4">
        <v>76.451919000000004</v>
      </c>
      <c r="AM4">
        <v>15.408947</v>
      </c>
      <c r="AN4">
        <v>0.82925700000000002</v>
      </c>
      <c r="AO4">
        <v>27.188179000000002</v>
      </c>
      <c r="AP4">
        <v>12.463272</v>
      </c>
      <c r="AQ4">
        <v>54.619109999999999</v>
      </c>
      <c r="AR4">
        <v>50.515452000000003</v>
      </c>
      <c r="AS4">
        <v>31.359114000000002</v>
      </c>
      <c r="AT4">
        <v>7.2231620000000003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69.64</v>
      </c>
      <c r="BA4">
        <f t="shared" ref="BA4:BA67" si="1">SUM(B4:AZ4)</f>
        <v>2721.246239999999</v>
      </c>
      <c r="BD4">
        <v>21.67</v>
      </c>
      <c r="BE4">
        <v>7.07</v>
      </c>
      <c r="BF4">
        <v>0.84</v>
      </c>
      <c r="BG4">
        <v>3.91</v>
      </c>
      <c r="BH4">
        <v>5.28</v>
      </c>
      <c r="BI4">
        <v>4.43</v>
      </c>
      <c r="BJ4">
        <v>2.88</v>
      </c>
      <c r="BK4">
        <v>4.17</v>
      </c>
      <c r="BL4">
        <v>1.84</v>
      </c>
      <c r="BM4">
        <v>0</v>
      </c>
      <c r="BN4">
        <v>0.48</v>
      </c>
      <c r="BO4">
        <v>10.39</v>
      </c>
      <c r="BP4">
        <v>0</v>
      </c>
      <c r="BQ4">
        <v>4.2699999999999996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69.64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207.62014500000001</v>
      </c>
      <c r="L5">
        <v>629.17949099999998</v>
      </c>
      <c r="M5">
        <v>86.697000000000003</v>
      </c>
      <c r="N5">
        <v>113.789812</v>
      </c>
      <c r="O5">
        <v>119.12709700000001</v>
      </c>
      <c r="P5">
        <v>118.4859</v>
      </c>
      <c r="Q5">
        <v>21.019206000000001</v>
      </c>
      <c r="R5">
        <v>40.834383000000003</v>
      </c>
      <c r="S5">
        <v>25.421582999999998</v>
      </c>
      <c r="T5">
        <v>0</v>
      </c>
      <c r="U5">
        <v>336.167618</v>
      </c>
      <c r="V5">
        <v>13.727024999999999</v>
      </c>
      <c r="W5">
        <v>43.269508999999999</v>
      </c>
      <c r="X5">
        <v>142.10180199999999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47.622233999999999</v>
      </c>
      <c r="AF5">
        <v>8.5483239999999991</v>
      </c>
      <c r="AG5">
        <v>37.962882</v>
      </c>
      <c r="AH5">
        <v>147.327584</v>
      </c>
      <c r="AI5">
        <v>18.394214000000002</v>
      </c>
      <c r="AJ5">
        <v>0</v>
      </c>
      <c r="AK5">
        <v>48.897108000000003</v>
      </c>
      <c r="AL5">
        <v>76.451919000000004</v>
      </c>
      <c r="AM5">
        <v>15.408947</v>
      </c>
      <c r="AN5">
        <v>0.82925700000000002</v>
      </c>
      <c r="AO5">
        <v>27.188179000000002</v>
      </c>
      <c r="AP5">
        <v>12.463272</v>
      </c>
      <c r="AQ5">
        <v>54.619109999999999</v>
      </c>
      <c r="AR5">
        <v>47.325001999999998</v>
      </c>
      <c r="AS5">
        <v>31.359114000000002</v>
      </c>
      <c r="AT5">
        <v>7.2231620000000003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70.05</v>
      </c>
      <c r="BA5">
        <f t="shared" si="1"/>
        <v>2709.917465999999</v>
      </c>
      <c r="BD5">
        <v>21.67</v>
      </c>
      <c r="BE5">
        <v>7.07</v>
      </c>
      <c r="BF5">
        <v>0.84</v>
      </c>
      <c r="BG5">
        <v>3.91</v>
      </c>
      <c r="BH5">
        <v>5.28</v>
      </c>
      <c r="BI5">
        <v>4.43</v>
      </c>
      <c r="BJ5">
        <v>2.88</v>
      </c>
      <c r="BK5">
        <v>4.17</v>
      </c>
      <c r="BL5">
        <v>1.84</v>
      </c>
      <c r="BM5">
        <v>0</v>
      </c>
      <c r="BN5">
        <v>0.48</v>
      </c>
      <c r="BO5">
        <v>10.8</v>
      </c>
      <c r="BP5">
        <v>0</v>
      </c>
      <c r="BQ5">
        <v>4.2699999999999996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70.05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207.62014500000001</v>
      </c>
      <c r="L6">
        <v>629.17949099999998</v>
      </c>
      <c r="M6">
        <v>86.697000000000003</v>
      </c>
      <c r="N6">
        <v>113.789812</v>
      </c>
      <c r="O6">
        <v>119.12709700000001</v>
      </c>
      <c r="P6">
        <v>118.4859</v>
      </c>
      <c r="Q6">
        <v>21.019206000000001</v>
      </c>
      <c r="R6">
        <v>40.834383000000003</v>
      </c>
      <c r="S6">
        <v>25.421582999999998</v>
      </c>
      <c r="T6">
        <v>0</v>
      </c>
      <c r="U6">
        <v>336.167618</v>
      </c>
      <c r="V6">
        <v>13.727024999999999</v>
      </c>
      <c r="W6">
        <v>43.269508999999999</v>
      </c>
      <c r="X6">
        <v>142.10180199999999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47.622233999999999</v>
      </c>
      <c r="AF6">
        <v>8.5483239999999991</v>
      </c>
      <c r="AG6">
        <v>37.962882</v>
      </c>
      <c r="AH6">
        <v>147.327584</v>
      </c>
      <c r="AI6">
        <v>18.394214000000002</v>
      </c>
      <c r="AJ6">
        <v>0</v>
      </c>
      <c r="AK6">
        <v>48.897108000000003</v>
      </c>
      <c r="AL6">
        <v>76.451919000000004</v>
      </c>
      <c r="AM6">
        <v>15.408947</v>
      </c>
      <c r="AN6">
        <v>0.82925700000000002</v>
      </c>
      <c r="AO6">
        <v>27.188179000000002</v>
      </c>
      <c r="AP6">
        <v>12.463272</v>
      </c>
      <c r="AQ6">
        <v>43.877352000000002</v>
      </c>
      <c r="AR6">
        <v>47.325001999999998</v>
      </c>
      <c r="AS6">
        <v>31.359114000000002</v>
      </c>
      <c r="AT6">
        <v>7.2231620000000003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70.05</v>
      </c>
      <c r="BA6">
        <f t="shared" si="1"/>
        <v>2699.1757079999988</v>
      </c>
      <c r="BD6">
        <v>21.67</v>
      </c>
      <c r="BE6">
        <v>7.07</v>
      </c>
      <c r="BF6">
        <v>0.84</v>
      </c>
      <c r="BG6">
        <v>3.91</v>
      </c>
      <c r="BH6">
        <v>5.28</v>
      </c>
      <c r="BI6">
        <v>4.43</v>
      </c>
      <c r="BJ6">
        <v>2.88</v>
      </c>
      <c r="BK6">
        <v>4.17</v>
      </c>
      <c r="BL6">
        <v>1.84</v>
      </c>
      <c r="BM6">
        <v>0</v>
      </c>
      <c r="BN6">
        <v>0.48</v>
      </c>
      <c r="BO6">
        <v>10.8</v>
      </c>
      <c r="BP6">
        <v>0</v>
      </c>
      <c r="BQ6">
        <v>4.2699999999999996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70.05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207.62014500000001</v>
      </c>
      <c r="L7">
        <v>629.17949099999998</v>
      </c>
      <c r="M7">
        <v>86.697000000000003</v>
      </c>
      <c r="N7">
        <v>113.789812</v>
      </c>
      <c r="O7">
        <v>119.12709700000001</v>
      </c>
      <c r="P7">
        <v>118.4859</v>
      </c>
      <c r="Q7">
        <v>21.019206000000001</v>
      </c>
      <c r="R7">
        <v>40.834383000000003</v>
      </c>
      <c r="S7">
        <v>25.421582999999998</v>
      </c>
      <c r="T7">
        <v>0</v>
      </c>
      <c r="U7">
        <v>336.167618</v>
      </c>
      <c r="V7">
        <v>13.727024999999999</v>
      </c>
      <c r="W7">
        <v>43.269508999999999</v>
      </c>
      <c r="X7">
        <v>142.10180199999999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47.622233999999999</v>
      </c>
      <c r="AF7">
        <v>8.5483239999999991</v>
      </c>
      <c r="AG7">
        <v>37.962882</v>
      </c>
      <c r="AH7">
        <v>147.327584</v>
      </c>
      <c r="AI7">
        <v>18.394214000000002</v>
      </c>
      <c r="AJ7">
        <v>0</v>
      </c>
      <c r="AK7">
        <v>48.897108000000003</v>
      </c>
      <c r="AL7">
        <v>76.451919000000004</v>
      </c>
      <c r="AM7">
        <v>15.408947</v>
      </c>
      <c r="AN7">
        <v>0.82925700000000002</v>
      </c>
      <c r="AO7">
        <v>27.188179000000002</v>
      </c>
      <c r="AP7">
        <v>12.463272</v>
      </c>
      <c r="AQ7">
        <v>39.507823000000002</v>
      </c>
      <c r="AR7">
        <v>47.325001999999998</v>
      </c>
      <c r="AS7">
        <v>30.726749000000002</v>
      </c>
      <c r="AT7">
        <v>7.2231620000000003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70.02</v>
      </c>
      <c r="BA7">
        <f t="shared" si="1"/>
        <v>2694.1438139999987</v>
      </c>
      <c r="BD7">
        <v>21.67</v>
      </c>
      <c r="BE7">
        <v>7.07</v>
      </c>
      <c r="BF7">
        <v>0.81</v>
      </c>
      <c r="BG7">
        <v>3.91</v>
      </c>
      <c r="BH7">
        <v>5.28</v>
      </c>
      <c r="BI7">
        <v>4.43</v>
      </c>
      <c r="BJ7">
        <v>2.88</v>
      </c>
      <c r="BK7">
        <v>4.17</v>
      </c>
      <c r="BL7">
        <v>1.84</v>
      </c>
      <c r="BM7">
        <v>0</v>
      </c>
      <c r="BN7">
        <v>0.48</v>
      </c>
      <c r="BO7">
        <v>10.8</v>
      </c>
      <c r="BP7">
        <v>0</v>
      </c>
      <c r="BQ7">
        <v>4.2699999999999996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70.02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207.62014500000001</v>
      </c>
      <c r="L8">
        <v>629.17949099999998</v>
      </c>
      <c r="M8">
        <v>86.697000000000003</v>
      </c>
      <c r="N8">
        <v>113.789812</v>
      </c>
      <c r="O8">
        <v>119.12709700000001</v>
      </c>
      <c r="P8">
        <v>118.4859</v>
      </c>
      <c r="Q8">
        <v>21.019206000000001</v>
      </c>
      <c r="R8">
        <v>40.834383000000003</v>
      </c>
      <c r="S8">
        <v>25.421582999999998</v>
      </c>
      <c r="T8">
        <v>0</v>
      </c>
      <c r="U8">
        <v>336.167618</v>
      </c>
      <c r="V8">
        <v>13.727024999999999</v>
      </c>
      <c r="W8">
        <v>43.269508999999999</v>
      </c>
      <c r="X8">
        <v>142.10180199999999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47.622233999999999</v>
      </c>
      <c r="AF8">
        <v>8.5483239999999991</v>
      </c>
      <c r="AG8">
        <v>37.962882</v>
      </c>
      <c r="AH8">
        <v>147.327584</v>
      </c>
      <c r="AI8">
        <v>18.394214000000002</v>
      </c>
      <c r="AJ8">
        <v>0</v>
      </c>
      <c r="AK8">
        <v>48.897108000000003</v>
      </c>
      <c r="AL8">
        <v>76.451919000000004</v>
      </c>
      <c r="AM8">
        <v>15.408947</v>
      </c>
      <c r="AN8">
        <v>0.82925700000000002</v>
      </c>
      <c r="AO8">
        <v>27.188179000000002</v>
      </c>
      <c r="AP8">
        <v>12.463272</v>
      </c>
      <c r="AQ8">
        <v>29.251567999999999</v>
      </c>
      <c r="AR8">
        <v>47.325001999999998</v>
      </c>
      <c r="AS8">
        <v>30.726749000000002</v>
      </c>
      <c r="AT8">
        <v>7.2231620000000003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70.02</v>
      </c>
      <c r="BA8">
        <f t="shared" si="1"/>
        <v>2683.8875589999989</v>
      </c>
      <c r="BD8">
        <v>21.67</v>
      </c>
      <c r="BE8">
        <v>7.07</v>
      </c>
      <c r="BF8">
        <v>0.81</v>
      </c>
      <c r="BG8">
        <v>3.91</v>
      </c>
      <c r="BH8">
        <v>5.28</v>
      </c>
      <c r="BI8">
        <v>4.43</v>
      </c>
      <c r="BJ8">
        <v>2.88</v>
      </c>
      <c r="BK8">
        <v>4.17</v>
      </c>
      <c r="BL8">
        <v>1.84</v>
      </c>
      <c r="BM8">
        <v>0</v>
      </c>
      <c r="BN8">
        <v>0.48</v>
      </c>
      <c r="BO8">
        <v>10.8</v>
      </c>
      <c r="BP8">
        <v>0</v>
      </c>
      <c r="BQ8">
        <v>4.2699999999999996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70.02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207.62014500000001</v>
      </c>
      <c r="L9">
        <v>629.17949099999998</v>
      </c>
      <c r="M9">
        <v>86.697000000000003</v>
      </c>
      <c r="N9">
        <v>113.789812</v>
      </c>
      <c r="O9">
        <v>119.12709700000001</v>
      </c>
      <c r="P9">
        <v>118.4859</v>
      </c>
      <c r="Q9">
        <v>21.019206000000001</v>
      </c>
      <c r="R9">
        <v>40.834383000000003</v>
      </c>
      <c r="S9">
        <v>25.421582999999998</v>
      </c>
      <c r="T9">
        <v>0</v>
      </c>
      <c r="U9">
        <v>336.167618</v>
      </c>
      <c r="V9">
        <v>13.727024999999999</v>
      </c>
      <c r="W9">
        <v>43.269508999999999</v>
      </c>
      <c r="X9">
        <v>142.10180199999999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47.622233999999999</v>
      </c>
      <c r="AF9">
        <v>8.5483239999999991</v>
      </c>
      <c r="AG9">
        <v>37.962882</v>
      </c>
      <c r="AH9">
        <v>147.327584</v>
      </c>
      <c r="AI9">
        <v>18.394214000000002</v>
      </c>
      <c r="AJ9">
        <v>0</v>
      </c>
      <c r="AK9">
        <v>48.897108000000003</v>
      </c>
      <c r="AL9">
        <v>76.451919000000004</v>
      </c>
      <c r="AM9">
        <v>15.408947</v>
      </c>
      <c r="AN9">
        <v>0.82925700000000002</v>
      </c>
      <c r="AO9">
        <v>27.188179000000002</v>
      </c>
      <c r="AP9">
        <v>12.463272</v>
      </c>
      <c r="AQ9">
        <v>26.338549</v>
      </c>
      <c r="AR9">
        <v>47.325001999999998</v>
      </c>
      <c r="AS9">
        <v>30.726749000000002</v>
      </c>
      <c r="AT9">
        <v>7.2231620000000003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70.11999999999999</v>
      </c>
      <c r="BA9">
        <f t="shared" si="1"/>
        <v>2681.0745399999987</v>
      </c>
      <c r="BD9">
        <v>21.67</v>
      </c>
      <c r="BE9">
        <v>7.07</v>
      </c>
      <c r="BF9">
        <v>0.81</v>
      </c>
      <c r="BG9">
        <v>3.91</v>
      </c>
      <c r="BH9">
        <v>5.28</v>
      </c>
      <c r="BI9">
        <v>4.43</v>
      </c>
      <c r="BJ9">
        <v>2.88</v>
      </c>
      <c r="BK9">
        <v>4.17</v>
      </c>
      <c r="BL9">
        <v>1.94</v>
      </c>
      <c r="BM9">
        <v>0</v>
      </c>
      <c r="BN9">
        <v>0.48</v>
      </c>
      <c r="BO9">
        <v>10.8</v>
      </c>
      <c r="BP9">
        <v>0</v>
      </c>
      <c r="BQ9">
        <v>4.2699999999999996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70.11999999999999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207.62014500000001</v>
      </c>
      <c r="L10">
        <v>570.48754899999994</v>
      </c>
      <c r="M10">
        <v>86.697000000000003</v>
      </c>
      <c r="N10">
        <v>113.789812</v>
      </c>
      <c r="O10">
        <v>119.12709700000001</v>
      </c>
      <c r="P10">
        <v>118.4859</v>
      </c>
      <c r="Q10">
        <v>21.019206000000001</v>
      </c>
      <c r="R10">
        <v>40.834383000000003</v>
      </c>
      <c r="S10">
        <v>25.421582999999998</v>
      </c>
      <c r="T10">
        <v>0</v>
      </c>
      <c r="U10">
        <v>336.167618</v>
      </c>
      <c r="V10">
        <v>13.727024999999999</v>
      </c>
      <c r="W10">
        <v>43.269508999999999</v>
      </c>
      <c r="X10">
        <v>142.10180199999999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47.622233999999999</v>
      </c>
      <c r="AF10">
        <v>8.5483239999999991</v>
      </c>
      <c r="AG10">
        <v>37.962882</v>
      </c>
      <c r="AH10">
        <v>147.327584</v>
      </c>
      <c r="AI10">
        <v>18.394214000000002</v>
      </c>
      <c r="AJ10">
        <v>0</v>
      </c>
      <c r="AK10">
        <v>48.897108000000003</v>
      </c>
      <c r="AL10">
        <v>76.451919000000004</v>
      </c>
      <c r="AM10">
        <v>15.408947</v>
      </c>
      <c r="AN10">
        <v>0.82925700000000002</v>
      </c>
      <c r="AO10">
        <v>27.188179000000002</v>
      </c>
      <c r="AP10">
        <v>12.463272</v>
      </c>
      <c r="AQ10">
        <v>14.625783999999999</v>
      </c>
      <c r="AR10">
        <v>47.325001999999998</v>
      </c>
      <c r="AS10">
        <v>30.726749000000002</v>
      </c>
      <c r="AT10">
        <v>7.2231620000000003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70.11999999999999</v>
      </c>
      <c r="BA10">
        <f t="shared" si="1"/>
        <v>2610.669832999999</v>
      </c>
      <c r="BD10">
        <v>21.67</v>
      </c>
      <c r="BE10">
        <v>7.07</v>
      </c>
      <c r="BF10">
        <v>0.81</v>
      </c>
      <c r="BG10">
        <v>3.91</v>
      </c>
      <c r="BH10">
        <v>5.28</v>
      </c>
      <c r="BI10">
        <v>4.43</v>
      </c>
      <c r="BJ10">
        <v>2.88</v>
      </c>
      <c r="BK10">
        <v>4.17</v>
      </c>
      <c r="BL10">
        <v>1.94</v>
      </c>
      <c r="BM10">
        <v>0</v>
      </c>
      <c r="BN10">
        <v>0.48</v>
      </c>
      <c r="BO10">
        <v>10.8</v>
      </c>
      <c r="BP10">
        <v>0</v>
      </c>
      <c r="BQ10">
        <v>4.2699999999999996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70.11999999999999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207.62014500000001</v>
      </c>
      <c r="L11">
        <v>551.22154899999998</v>
      </c>
      <c r="M11">
        <v>86.697000000000003</v>
      </c>
      <c r="N11">
        <v>113.789812</v>
      </c>
      <c r="O11">
        <v>119.12709700000001</v>
      </c>
      <c r="P11">
        <v>118.4859</v>
      </c>
      <c r="Q11">
        <v>21.019206000000001</v>
      </c>
      <c r="R11">
        <v>40.834383000000003</v>
      </c>
      <c r="S11">
        <v>25.421582999999998</v>
      </c>
      <c r="T11">
        <v>0</v>
      </c>
      <c r="U11">
        <v>336.167618</v>
      </c>
      <c r="V11">
        <v>13.727024999999999</v>
      </c>
      <c r="W11">
        <v>43.269508999999999</v>
      </c>
      <c r="X11">
        <v>142.10180199999999</v>
      </c>
      <c r="Y11">
        <v>0</v>
      </c>
      <c r="Z11">
        <v>18.939827000000001</v>
      </c>
      <c r="AA11">
        <v>40.789974999999998</v>
      </c>
      <c r="AB11">
        <v>38.060099000000001</v>
      </c>
      <c r="AC11">
        <v>27.996203000000001</v>
      </c>
      <c r="AD11">
        <v>35.248784999999998</v>
      </c>
      <c r="AE11">
        <v>47.622233999999999</v>
      </c>
      <c r="AF11">
        <v>8.5483239999999991</v>
      </c>
      <c r="AG11">
        <v>37.962882</v>
      </c>
      <c r="AH11">
        <v>147.327584</v>
      </c>
      <c r="AI11">
        <v>18.394214000000002</v>
      </c>
      <c r="AJ11">
        <v>0</v>
      </c>
      <c r="AK11">
        <v>48.897108000000003</v>
      </c>
      <c r="AL11">
        <v>76.451919000000004</v>
      </c>
      <c r="AM11">
        <v>15.408947</v>
      </c>
      <c r="AN11">
        <v>0.82925700000000002</v>
      </c>
      <c r="AO11">
        <v>27.188179000000002</v>
      </c>
      <c r="AP11">
        <v>12.463272</v>
      </c>
      <c r="AQ11">
        <v>13.169274</v>
      </c>
      <c r="AR11">
        <v>47.325001999999998</v>
      </c>
      <c r="AS11">
        <v>30.726749000000002</v>
      </c>
      <c r="AT11">
        <v>7.2231620000000003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69.33</v>
      </c>
      <c r="BA11">
        <f t="shared" si="1"/>
        <v>2589.385624999999</v>
      </c>
      <c r="BD11">
        <v>21.67</v>
      </c>
      <c r="BE11">
        <v>6.91</v>
      </c>
      <c r="BF11">
        <v>0.85</v>
      </c>
      <c r="BG11">
        <v>3.8</v>
      </c>
      <c r="BH11">
        <v>5.1100000000000003</v>
      </c>
      <c r="BI11">
        <v>4.43</v>
      </c>
      <c r="BJ11">
        <v>2.88</v>
      </c>
      <c r="BK11">
        <v>4.18</v>
      </c>
      <c r="BL11">
        <v>1.85</v>
      </c>
      <c r="BM11">
        <v>0</v>
      </c>
      <c r="BN11">
        <v>0.46</v>
      </c>
      <c r="BO11">
        <v>10.54</v>
      </c>
      <c r="BP11">
        <v>0</v>
      </c>
      <c r="BQ11">
        <v>4.1399999999999997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69.33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207.62014500000001</v>
      </c>
      <c r="L12">
        <v>541.58854899999994</v>
      </c>
      <c r="M12">
        <v>86.697000000000003</v>
      </c>
      <c r="N12">
        <v>113.789812</v>
      </c>
      <c r="O12">
        <v>119.12709700000001</v>
      </c>
      <c r="P12">
        <v>118.4859</v>
      </c>
      <c r="Q12">
        <v>21.019206000000001</v>
      </c>
      <c r="R12">
        <v>40.834383000000003</v>
      </c>
      <c r="S12">
        <v>25.421582999999998</v>
      </c>
      <c r="T12">
        <v>0</v>
      </c>
      <c r="U12">
        <v>336.167618</v>
      </c>
      <c r="V12">
        <v>13.727024999999999</v>
      </c>
      <c r="W12">
        <v>43.269508999999999</v>
      </c>
      <c r="X12">
        <v>142.10180199999999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47.622233999999999</v>
      </c>
      <c r="AF12">
        <v>8.5483239999999991</v>
      </c>
      <c r="AG12">
        <v>37.962882</v>
      </c>
      <c r="AH12">
        <v>147.327584</v>
      </c>
      <c r="AI12">
        <v>18.394214000000002</v>
      </c>
      <c r="AJ12">
        <v>0</v>
      </c>
      <c r="AK12">
        <v>48.897108000000003</v>
      </c>
      <c r="AL12">
        <v>76.451919000000004</v>
      </c>
      <c r="AM12">
        <v>15.408947</v>
      </c>
      <c r="AN12">
        <v>0.82925700000000002</v>
      </c>
      <c r="AO12">
        <v>27.188179000000002</v>
      </c>
      <c r="AP12">
        <v>12.463272</v>
      </c>
      <c r="AQ12">
        <v>0</v>
      </c>
      <c r="AR12">
        <v>47.325001999999998</v>
      </c>
      <c r="AS12">
        <v>30.726749000000002</v>
      </c>
      <c r="AT12">
        <v>7.2231620000000003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69.33</v>
      </c>
      <c r="BA12">
        <f t="shared" si="1"/>
        <v>2566.8877539999989</v>
      </c>
      <c r="BD12">
        <v>21.67</v>
      </c>
      <c r="BE12">
        <v>6.91</v>
      </c>
      <c r="BF12">
        <v>0.85</v>
      </c>
      <c r="BG12">
        <v>3.8</v>
      </c>
      <c r="BH12">
        <v>5.1100000000000003</v>
      </c>
      <c r="BI12">
        <v>4.43</v>
      </c>
      <c r="BJ12">
        <v>2.88</v>
      </c>
      <c r="BK12">
        <v>4.18</v>
      </c>
      <c r="BL12">
        <v>1.85</v>
      </c>
      <c r="BM12">
        <v>0</v>
      </c>
      <c r="BN12">
        <v>0.46</v>
      </c>
      <c r="BO12">
        <v>10.54</v>
      </c>
      <c r="BP12">
        <v>0</v>
      </c>
      <c r="BQ12">
        <v>4.1399999999999997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69.33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207.62014500000001</v>
      </c>
      <c r="L13">
        <v>493.42354899999998</v>
      </c>
      <c r="M13">
        <v>86.697000000000003</v>
      </c>
      <c r="N13">
        <v>113.789812</v>
      </c>
      <c r="O13">
        <v>119.12709700000001</v>
      </c>
      <c r="P13">
        <v>118.4859</v>
      </c>
      <c r="Q13">
        <v>21.019206000000001</v>
      </c>
      <c r="R13">
        <v>40.834383000000003</v>
      </c>
      <c r="S13">
        <v>25.421582999999998</v>
      </c>
      <c r="T13">
        <v>0</v>
      </c>
      <c r="U13">
        <v>336.167618</v>
      </c>
      <c r="V13">
        <v>13.727024999999999</v>
      </c>
      <c r="W13">
        <v>43.269508999999999</v>
      </c>
      <c r="X13">
        <v>142.10180199999999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47.622233999999999</v>
      </c>
      <c r="AF13">
        <v>8.5483239999999991</v>
      </c>
      <c r="AG13">
        <v>37.962882</v>
      </c>
      <c r="AH13">
        <v>147.327584</v>
      </c>
      <c r="AI13">
        <v>18.394214000000002</v>
      </c>
      <c r="AJ13">
        <v>0</v>
      </c>
      <c r="AK13">
        <v>48.897108000000003</v>
      </c>
      <c r="AL13">
        <v>76.451919000000004</v>
      </c>
      <c r="AM13">
        <v>15.408947</v>
      </c>
      <c r="AN13">
        <v>0.82925700000000002</v>
      </c>
      <c r="AO13">
        <v>27.188179000000002</v>
      </c>
      <c r="AP13">
        <v>12.463272</v>
      </c>
      <c r="AQ13">
        <v>0</v>
      </c>
      <c r="AR13">
        <v>47.325001999999998</v>
      </c>
      <c r="AS13">
        <v>30.726749000000002</v>
      </c>
      <c r="AT13">
        <v>7.2231620000000003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69.33</v>
      </c>
      <c r="BA13">
        <f t="shared" si="1"/>
        <v>2518.7227539999994</v>
      </c>
      <c r="BD13">
        <v>21.67</v>
      </c>
      <c r="BE13">
        <v>6.91</v>
      </c>
      <c r="BF13">
        <v>0.85</v>
      </c>
      <c r="BG13">
        <v>3.8</v>
      </c>
      <c r="BH13">
        <v>5.1100000000000003</v>
      </c>
      <c r="BI13">
        <v>4.43</v>
      </c>
      <c r="BJ13">
        <v>2.88</v>
      </c>
      <c r="BK13">
        <v>4.18</v>
      </c>
      <c r="BL13">
        <v>1.85</v>
      </c>
      <c r="BM13">
        <v>0</v>
      </c>
      <c r="BN13">
        <v>0.46</v>
      </c>
      <c r="BO13">
        <v>10.54</v>
      </c>
      <c r="BP13">
        <v>0</v>
      </c>
      <c r="BQ13">
        <v>4.1399999999999997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69.33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207.62014500000001</v>
      </c>
      <c r="L14">
        <v>444.29524900000001</v>
      </c>
      <c r="M14">
        <v>86.697000000000003</v>
      </c>
      <c r="N14">
        <v>113.789812</v>
      </c>
      <c r="O14">
        <v>119.12709700000001</v>
      </c>
      <c r="P14">
        <v>118.4859</v>
      </c>
      <c r="Q14">
        <v>21.019206000000001</v>
      </c>
      <c r="R14">
        <v>40.834383000000003</v>
      </c>
      <c r="S14">
        <v>25.421582999999998</v>
      </c>
      <c r="T14">
        <v>0</v>
      </c>
      <c r="U14">
        <v>336.167618</v>
      </c>
      <c r="V14">
        <v>13.727024999999999</v>
      </c>
      <c r="W14">
        <v>43.269508999999999</v>
      </c>
      <c r="X14">
        <v>142.10180199999999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47.622233999999999</v>
      </c>
      <c r="AF14">
        <v>8.5483239999999991</v>
      </c>
      <c r="AG14">
        <v>37.962882</v>
      </c>
      <c r="AH14">
        <v>147.327584</v>
      </c>
      <c r="AI14">
        <v>18.394214000000002</v>
      </c>
      <c r="AJ14">
        <v>0</v>
      </c>
      <c r="AK14">
        <v>48.897108000000003</v>
      </c>
      <c r="AL14">
        <v>76.451919000000004</v>
      </c>
      <c r="AM14">
        <v>15.408947</v>
      </c>
      <c r="AN14">
        <v>0.82925700000000002</v>
      </c>
      <c r="AO14">
        <v>27.188179000000002</v>
      </c>
      <c r="AP14">
        <v>12.463272</v>
      </c>
      <c r="AQ14">
        <v>0</v>
      </c>
      <c r="AR14">
        <v>47.325001999999998</v>
      </c>
      <c r="AS14">
        <v>30.726749000000002</v>
      </c>
      <c r="AT14">
        <v>7.2231620000000003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69.33</v>
      </c>
      <c r="BA14">
        <f t="shared" si="1"/>
        <v>2469.5944539999991</v>
      </c>
      <c r="BD14">
        <v>21.67</v>
      </c>
      <c r="BE14">
        <v>6.91</v>
      </c>
      <c r="BF14">
        <v>0.85</v>
      </c>
      <c r="BG14">
        <v>3.8</v>
      </c>
      <c r="BH14">
        <v>5.1100000000000003</v>
      </c>
      <c r="BI14">
        <v>4.43</v>
      </c>
      <c r="BJ14">
        <v>2.88</v>
      </c>
      <c r="BK14">
        <v>4.18</v>
      </c>
      <c r="BL14">
        <v>1.85</v>
      </c>
      <c r="BM14">
        <v>0</v>
      </c>
      <c r="BN14">
        <v>0.46</v>
      </c>
      <c r="BO14">
        <v>10.54</v>
      </c>
      <c r="BP14">
        <v>0</v>
      </c>
      <c r="BQ14">
        <v>4.1399999999999997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69.33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207.62014500000001</v>
      </c>
      <c r="L15">
        <v>444.29524900000001</v>
      </c>
      <c r="M15">
        <v>86.697000000000003</v>
      </c>
      <c r="N15">
        <v>113.789812</v>
      </c>
      <c r="O15">
        <v>119.12709700000001</v>
      </c>
      <c r="P15">
        <v>118.4859</v>
      </c>
      <c r="Q15">
        <v>21.019206000000001</v>
      </c>
      <c r="R15">
        <v>40.834383000000003</v>
      </c>
      <c r="S15">
        <v>25.421582999999998</v>
      </c>
      <c r="T15">
        <v>0</v>
      </c>
      <c r="U15">
        <v>336.167618</v>
      </c>
      <c r="V15">
        <v>13.727024999999999</v>
      </c>
      <c r="W15">
        <v>43.561870999999996</v>
      </c>
      <c r="X15">
        <v>142.10180199999999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47.622233999999999</v>
      </c>
      <c r="AF15">
        <v>8.5483239999999991</v>
      </c>
      <c r="AG15">
        <v>37.962882</v>
      </c>
      <c r="AH15">
        <v>147.327584</v>
      </c>
      <c r="AI15">
        <v>6.1314039999999999</v>
      </c>
      <c r="AJ15">
        <v>0</v>
      </c>
      <c r="AK15">
        <v>48.897108000000003</v>
      </c>
      <c r="AL15">
        <v>76.451919000000004</v>
      </c>
      <c r="AM15">
        <v>15.408947</v>
      </c>
      <c r="AN15">
        <v>0.82925700000000002</v>
      </c>
      <c r="AO15">
        <v>27.188179000000002</v>
      </c>
      <c r="AP15">
        <v>11.105886</v>
      </c>
      <c r="AQ15">
        <v>0</v>
      </c>
      <c r="AR15">
        <v>47.325001999999998</v>
      </c>
      <c r="AS15">
        <v>30.726749000000002</v>
      </c>
      <c r="AT15">
        <v>7.2231620000000003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69.42</v>
      </c>
      <c r="BA15">
        <f t="shared" si="1"/>
        <v>2456.3566199999996</v>
      </c>
      <c r="BD15">
        <v>21.67</v>
      </c>
      <c r="BE15">
        <v>6.91</v>
      </c>
      <c r="BF15">
        <v>0.85</v>
      </c>
      <c r="BG15">
        <v>3.8</v>
      </c>
      <c r="BH15">
        <v>5.2</v>
      </c>
      <c r="BI15">
        <v>4.43</v>
      </c>
      <c r="BJ15">
        <v>2.88</v>
      </c>
      <c r="BK15">
        <v>4.18</v>
      </c>
      <c r="BL15">
        <v>1.85</v>
      </c>
      <c r="BM15">
        <v>0</v>
      </c>
      <c r="BN15">
        <v>0.46</v>
      </c>
      <c r="BO15">
        <v>10.54</v>
      </c>
      <c r="BP15">
        <v>0</v>
      </c>
      <c r="BQ15">
        <v>4.1399999999999997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69.42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207.62014500000001</v>
      </c>
      <c r="L16">
        <v>444.29524900000001</v>
      </c>
      <c r="M16">
        <v>86.697000000000003</v>
      </c>
      <c r="N16">
        <v>113.789812</v>
      </c>
      <c r="O16">
        <v>119.12709700000001</v>
      </c>
      <c r="P16">
        <v>118.4859</v>
      </c>
      <c r="Q16">
        <v>21.019206000000001</v>
      </c>
      <c r="R16">
        <v>40.834383000000003</v>
      </c>
      <c r="S16">
        <v>25.421582999999998</v>
      </c>
      <c r="T16">
        <v>0</v>
      </c>
      <c r="U16">
        <v>336.167618</v>
      </c>
      <c r="V16">
        <v>13.727024999999999</v>
      </c>
      <c r="W16">
        <v>43.561870999999996</v>
      </c>
      <c r="X16">
        <v>142.10180199999999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47.622233999999999</v>
      </c>
      <c r="AF16">
        <v>8.5483239999999991</v>
      </c>
      <c r="AG16">
        <v>37.962882</v>
      </c>
      <c r="AH16">
        <v>147.327584</v>
      </c>
      <c r="AI16">
        <v>6.1314039999999999</v>
      </c>
      <c r="AJ16">
        <v>0</v>
      </c>
      <c r="AK16">
        <v>48.897108000000003</v>
      </c>
      <c r="AL16">
        <v>76.451919000000004</v>
      </c>
      <c r="AM16">
        <v>15.408947</v>
      </c>
      <c r="AN16">
        <v>0.82925700000000002</v>
      </c>
      <c r="AO16">
        <v>27.188179000000002</v>
      </c>
      <c r="AP16">
        <v>11.105886</v>
      </c>
      <c r="AQ16">
        <v>0</v>
      </c>
      <c r="AR16">
        <v>50.515452000000003</v>
      </c>
      <c r="AS16">
        <v>30.726749000000002</v>
      </c>
      <c r="AT16">
        <v>7.2231620000000003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69.42</v>
      </c>
      <c r="BA16">
        <f t="shared" si="1"/>
        <v>2459.5470699999996</v>
      </c>
      <c r="BD16">
        <v>21.67</v>
      </c>
      <c r="BE16">
        <v>6.91</v>
      </c>
      <c r="BF16">
        <v>0.85</v>
      </c>
      <c r="BG16">
        <v>3.8</v>
      </c>
      <c r="BH16">
        <v>5.2</v>
      </c>
      <c r="BI16">
        <v>4.43</v>
      </c>
      <c r="BJ16">
        <v>2.88</v>
      </c>
      <c r="BK16">
        <v>4.18</v>
      </c>
      <c r="BL16">
        <v>1.85</v>
      </c>
      <c r="BM16">
        <v>0</v>
      </c>
      <c r="BN16">
        <v>0.46</v>
      </c>
      <c r="BO16">
        <v>10.54</v>
      </c>
      <c r="BP16">
        <v>0</v>
      </c>
      <c r="BQ16">
        <v>4.1399999999999997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69.42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207.62014500000001</v>
      </c>
      <c r="L17">
        <v>444.29524900000001</v>
      </c>
      <c r="M17">
        <v>86.697000000000003</v>
      </c>
      <c r="N17">
        <v>113.789812</v>
      </c>
      <c r="O17">
        <v>119.12709700000001</v>
      </c>
      <c r="P17">
        <v>118.4859</v>
      </c>
      <c r="Q17">
        <v>21.019206000000001</v>
      </c>
      <c r="R17">
        <v>40.834383000000003</v>
      </c>
      <c r="S17">
        <v>25.421582999999998</v>
      </c>
      <c r="T17">
        <v>0</v>
      </c>
      <c r="U17">
        <v>336.167618</v>
      </c>
      <c r="V17">
        <v>13.727024999999999</v>
      </c>
      <c r="W17">
        <v>43.561870999999996</v>
      </c>
      <c r="X17">
        <v>142.10180199999999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47.622233999999999</v>
      </c>
      <c r="AF17">
        <v>8.5483239999999991</v>
      </c>
      <c r="AG17">
        <v>37.962882</v>
      </c>
      <c r="AH17">
        <v>147.327584</v>
      </c>
      <c r="AI17">
        <v>6.1314039999999999</v>
      </c>
      <c r="AJ17">
        <v>0</v>
      </c>
      <c r="AK17">
        <v>48.897108000000003</v>
      </c>
      <c r="AL17">
        <v>76.451919000000004</v>
      </c>
      <c r="AM17">
        <v>15.408947</v>
      </c>
      <c r="AN17">
        <v>0.82925700000000002</v>
      </c>
      <c r="AO17">
        <v>27.188179000000002</v>
      </c>
      <c r="AP17">
        <v>11.105886</v>
      </c>
      <c r="AQ17">
        <v>0</v>
      </c>
      <c r="AR17">
        <v>50.515452000000003</v>
      </c>
      <c r="AS17">
        <v>30.726749000000002</v>
      </c>
      <c r="AT17">
        <v>7.2231620000000003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69.42</v>
      </c>
      <c r="BA17">
        <f t="shared" si="1"/>
        <v>2459.5470699999996</v>
      </c>
      <c r="BD17">
        <v>21.67</v>
      </c>
      <c r="BE17">
        <v>6.91</v>
      </c>
      <c r="BF17">
        <v>0.85</v>
      </c>
      <c r="BG17">
        <v>3.8</v>
      </c>
      <c r="BH17">
        <v>5.2</v>
      </c>
      <c r="BI17">
        <v>4.43</v>
      </c>
      <c r="BJ17">
        <v>2.88</v>
      </c>
      <c r="BK17">
        <v>4.18</v>
      </c>
      <c r="BL17">
        <v>1.85</v>
      </c>
      <c r="BM17">
        <v>0</v>
      </c>
      <c r="BN17">
        <v>0.46</v>
      </c>
      <c r="BO17">
        <v>10.54</v>
      </c>
      <c r="BP17">
        <v>0</v>
      </c>
      <c r="BQ17">
        <v>4.1399999999999997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69.42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207.62014500000001</v>
      </c>
      <c r="L18">
        <v>444.29524900000001</v>
      </c>
      <c r="M18">
        <v>86.697000000000003</v>
      </c>
      <c r="N18">
        <v>113.789812</v>
      </c>
      <c r="O18">
        <v>119.12709700000001</v>
      </c>
      <c r="P18">
        <v>118.4859</v>
      </c>
      <c r="Q18">
        <v>21.019206000000001</v>
      </c>
      <c r="R18">
        <v>40.834383000000003</v>
      </c>
      <c r="S18">
        <v>25.421582999999998</v>
      </c>
      <c r="T18">
        <v>0</v>
      </c>
      <c r="U18">
        <v>336.167618</v>
      </c>
      <c r="V18">
        <v>13.727024999999999</v>
      </c>
      <c r="W18">
        <v>43.561870999999996</v>
      </c>
      <c r="X18">
        <v>142.10180199999999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47.622233999999999</v>
      </c>
      <c r="AF18">
        <v>8.5483239999999991</v>
      </c>
      <c r="AG18">
        <v>37.962882</v>
      </c>
      <c r="AH18">
        <v>147.327584</v>
      </c>
      <c r="AI18">
        <v>6.1314039999999999</v>
      </c>
      <c r="AJ18">
        <v>0</v>
      </c>
      <c r="AK18">
        <v>48.897108000000003</v>
      </c>
      <c r="AL18">
        <v>76.451919000000004</v>
      </c>
      <c r="AM18">
        <v>15.408947</v>
      </c>
      <c r="AN18">
        <v>0.82925700000000002</v>
      </c>
      <c r="AO18">
        <v>27.188179000000002</v>
      </c>
      <c r="AP18">
        <v>11.105886</v>
      </c>
      <c r="AQ18">
        <v>0</v>
      </c>
      <c r="AR18">
        <v>50.515452000000003</v>
      </c>
      <c r="AS18">
        <v>30.726749000000002</v>
      </c>
      <c r="AT18">
        <v>7.2231620000000003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69.42</v>
      </c>
      <c r="BA18">
        <f t="shared" si="1"/>
        <v>2459.5470699999996</v>
      </c>
      <c r="BD18">
        <v>21.67</v>
      </c>
      <c r="BE18">
        <v>6.91</v>
      </c>
      <c r="BF18">
        <v>0.85</v>
      </c>
      <c r="BG18">
        <v>3.8</v>
      </c>
      <c r="BH18">
        <v>5.2</v>
      </c>
      <c r="BI18">
        <v>4.43</v>
      </c>
      <c r="BJ18">
        <v>2.88</v>
      </c>
      <c r="BK18">
        <v>4.18</v>
      </c>
      <c r="BL18">
        <v>1.85</v>
      </c>
      <c r="BM18">
        <v>0</v>
      </c>
      <c r="BN18">
        <v>0.46</v>
      </c>
      <c r="BO18">
        <v>10.54</v>
      </c>
      <c r="BP18">
        <v>0</v>
      </c>
      <c r="BQ18">
        <v>4.1399999999999997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69.42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207.62014500000001</v>
      </c>
      <c r="L19">
        <v>444.29524900000001</v>
      </c>
      <c r="M19">
        <v>86.697000000000003</v>
      </c>
      <c r="N19">
        <v>113.789812</v>
      </c>
      <c r="O19">
        <v>119.12709700000001</v>
      </c>
      <c r="P19">
        <v>118.4859</v>
      </c>
      <c r="Q19">
        <v>21.019206000000001</v>
      </c>
      <c r="R19">
        <v>40.834383000000003</v>
      </c>
      <c r="S19">
        <v>25.421582999999998</v>
      </c>
      <c r="T19">
        <v>0</v>
      </c>
      <c r="U19">
        <v>336.167618</v>
      </c>
      <c r="V19">
        <v>13.727024999999999</v>
      </c>
      <c r="W19">
        <v>43.561870999999996</v>
      </c>
      <c r="X19">
        <v>142.10180199999999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47.622233999999999</v>
      </c>
      <c r="AF19">
        <v>8.5483239999999991</v>
      </c>
      <c r="AG19">
        <v>37.962882</v>
      </c>
      <c r="AH19">
        <v>147.327584</v>
      </c>
      <c r="AI19">
        <v>6.1314039999999999</v>
      </c>
      <c r="AJ19">
        <v>0</v>
      </c>
      <c r="AK19">
        <v>48.897108000000003</v>
      </c>
      <c r="AL19">
        <v>76.451919000000004</v>
      </c>
      <c r="AM19">
        <v>15.408947</v>
      </c>
      <c r="AN19">
        <v>0.82925700000000002</v>
      </c>
      <c r="AO19">
        <v>27.188179000000002</v>
      </c>
      <c r="AP19">
        <v>4.9359489999999999</v>
      </c>
      <c r="AQ19">
        <v>0</v>
      </c>
      <c r="AR19">
        <v>50.515452000000003</v>
      </c>
      <c r="AS19">
        <v>30.726749000000002</v>
      </c>
      <c r="AT19">
        <v>7.2231620000000003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69.42</v>
      </c>
      <c r="BA19">
        <f t="shared" si="1"/>
        <v>2453.377133</v>
      </c>
      <c r="BD19">
        <v>21.67</v>
      </c>
      <c r="BE19">
        <v>6.91</v>
      </c>
      <c r="BF19">
        <v>0.85</v>
      </c>
      <c r="BG19">
        <v>3.8</v>
      </c>
      <c r="BH19">
        <v>5.2</v>
      </c>
      <c r="BI19">
        <v>4.43</v>
      </c>
      <c r="BJ19">
        <v>2.88</v>
      </c>
      <c r="BK19">
        <v>4.18</v>
      </c>
      <c r="BL19">
        <v>1.85</v>
      </c>
      <c r="BM19">
        <v>0</v>
      </c>
      <c r="BN19">
        <v>0.46</v>
      </c>
      <c r="BO19">
        <v>10.54</v>
      </c>
      <c r="BP19">
        <v>0</v>
      </c>
      <c r="BQ19">
        <v>4.1399999999999997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69.42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207.62014500000001</v>
      </c>
      <c r="L20">
        <v>444.29524900000001</v>
      </c>
      <c r="M20">
        <v>86.697000000000003</v>
      </c>
      <c r="N20">
        <v>113.789812</v>
      </c>
      <c r="O20">
        <v>119.12709700000001</v>
      </c>
      <c r="P20">
        <v>118.4859</v>
      </c>
      <c r="Q20">
        <v>21.019206000000001</v>
      </c>
      <c r="R20">
        <v>40.834383000000003</v>
      </c>
      <c r="S20">
        <v>25.421582999999998</v>
      </c>
      <c r="T20">
        <v>0</v>
      </c>
      <c r="U20">
        <v>336.167618</v>
      </c>
      <c r="V20">
        <v>13.727024999999999</v>
      </c>
      <c r="W20">
        <v>43.561870999999996</v>
      </c>
      <c r="X20">
        <v>142.10180199999999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47.622233999999999</v>
      </c>
      <c r="AF20">
        <v>8.5483239999999991</v>
      </c>
      <c r="AG20">
        <v>37.962882</v>
      </c>
      <c r="AH20">
        <v>147.327584</v>
      </c>
      <c r="AI20">
        <v>6.1314039999999999</v>
      </c>
      <c r="AJ20">
        <v>0</v>
      </c>
      <c r="AK20">
        <v>48.897108000000003</v>
      </c>
      <c r="AL20">
        <v>76.451919000000004</v>
      </c>
      <c r="AM20">
        <v>15.408947</v>
      </c>
      <c r="AN20">
        <v>0.82925700000000002</v>
      </c>
      <c r="AO20">
        <v>27.188179000000002</v>
      </c>
      <c r="AP20">
        <v>4.9359489999999999</v>
      </c>
      <c r="AQ20">
        <v>0</v>
      </c>
      <c r="AR20">
        <v>47.325001999999998</v>
      </c>
      <c r="AS20">
        <v>30.726749000000002</v>
      </c>
      <c r="AT20">
        <v>7.2231620000000003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69.42</v>
      </c>
      <c r="BA20">
        <f t="shared" si="1"/>
        <v>2450.1866829999999</v>
      </c>
      <c r="BD20">
        <v>21.67</v>
      </c>
      <c r="BE20">
        <v>6.91</v>
      </c>
      <c r="BF20">
        <v>0.85</v>
      </c>
      <c r="BG20">
        <v>3.8</v>
      </c>
      <c r="BH20">
        <v>5.2</v>
      </c>
      <c r="BI20">
        <v>4.43</v>
      </c>
      <c r="BJ20">
        <v>2.88</v>
      </c>
      <c r="BK20">
        <v>4.18</v>
      </c>
      <c r="BL20">
        <v>1.85</v>
      </c>
      <c r="BM20">
        <v>0</v>
      </c>
      <c r="BN20">
        <v>0.46</v>
      </c>
      <c r="BO20">
        <v>10.54</v>
      </c>
      <c r="BP20">
        <v>0</v>
      </c>
      <c r="BQ20">
        <v>4.1399999999999997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69.42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207.62014500000001</v>
      </c>
      <c r="L21">
        <v>444.29524900000001</v>
      </c>
      <c r="M21">
        <v>86.697000000000003</v>
      </c>
      <c r="N21">
        <v>113.789812</v>
      </c>
      <c r="O21">
        <v>119.12709700000001</v>
      </c>
      <c r="P21">
        <v>118.4859</v>
      </c>
      <c r="Q21">
        <v>21.019206000000001</v>
      </c>
      <c r="R21">
        <v>40.834383000000003</v>
      </c>
      <c r="S21">
        <v>25.421582999999998</v>
      </c>
      <c r="T21">
        <v>0</v>
      </c>
      <c r="U21">
        <v>336.167618</v>
      </c>
      <c r="V21">
        <v>13.727024999999999</v>
      </c>
      <c r="W21">
        <v>43.561870999999996</v>
      </c>
      <c r="X21">
        <v>142.10180199999999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47.622233999999999</v>
      </c>
      <c r="AF21">
        <v>8.5483239999999991</v>
      </c>
      <c r="AG21">
        <v>37.962882</v>
      </c>
      <c r="AH21">
        <v>147.327584</v>
      </c>
      <c r="AI21">
        <v>6.1314039999999999</v>
      </c>
      <c r="AJ21">
        <v>0</v>
      </c>
      <c r="AK21">
        <v>48.897108000000003</v>
      </c>
      <c r="AL21">
        <v>76.451919000000004</v>
      </c>
      <c r="AM21">
        <v>15.408947</v>
      </c>
      <c r="AN21">
        <v>0.82925700000000002</v>
      </c>
      <c r="AO21">
        <v>27.188179000000002</v>
      </c>
      <c r="AP21">
        <v>4.9359489999999999</v>
      </c>
      <c r="AQ21">
        <v>0</v>
      </c>
      <c r="AR21">
        <v>47.325001999999998</v>
      </c>
      <c r="AS21">
        <v>30.726749000000002</v>
      </c>
      <c r="AT21">
        <v>7.2231620000000003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69.42</v>
      </c>
      <c r="BA21">
        <f t="shared" si="1"/>
        <v>2450.1866829999999</v>
      </c>
      <c r="BD21">
        <v>21.67</v>
      </c>
      <c r="BE21">
        <v>6.91</v>
      </c>
      <c r="BF21">
        <v>0.85</v>
      </c>
      <c r="BG21">
        <v>3.8</v>
      </c>
      <c r="BH21">
        <v>5.2</v>
      </c>
      <c r="BI21">
        <v>4.43</v>
      </c>
      <c r="BJ21">
        <v>2.88</v>
      </c>
      <c r="BK21">
        <v>4.18</v>
      </c>
      <c r="BL21">
        <v>1.85</v>
      </c>
      <c r="BM21">
        <v>0</v>
      </c>
      <c r="BN21">
        <v>0.46</v>
      </c>
      <c r="BO21">
        <v>10.54</v>
      </c>
      <c r="BP21">
        <v>0</v>
      </c>
      <c r="BQ21">
        <v>4.1399999999999997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69.42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207.62014500000001</v>
      </c>
      <c r="L22">
        <v>444.29524900000001</v>
      </c>
      <c r="M22">
        <v>86.697000000000003</v>
      </c>
      <c r="N22">
        <v>113.789812</v>
      </c>
      <c r="O22">
        <v>119.12709700000001</v>
      </c>
      <c r="P22">
        <v>118.4859</v>
      </c>
      <c r="Q22">
        <v>21.019206000000001</v>
      </c>
      <c r="R22">
        <v>40.834383000000003</v>
      </c>
      <c r="S22">
        <v>25.421582999999998</v>
      </c>
      <c r="T22">
        <v>0</v>
      </c>
      <c r="U22">
        <v>336.167618</v>
      </c>
      <c r="V22">
        <v>13.727024999999999</v>
      </c>
      <c r="W22">
        <v>43.561870999999996</v>
      </c>
      <c r="X22">
        <v>142.10180199999999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47.622233999999999</v>
      </c>
      <c r="AF22">
        <v>8.5483239999999991</v>
      </c>
      <c r="AG22">
        <v>37.962882</v>
      </c>
      <c r="AH22">
        <v>147.327584</v>
      </c>
      <c r="AI22">
        <v>6.1314039999999999</v>
      </c>
      <c r="AJ22">
        <v>0</v>
      </c>
      <c r="AK22">
        <v>48.897108000000003</v>
      </c>
      <c r="AL22">
        <v>76.451919000000004</v>
      </c>
      <c r="AM22">
        <v>15.408947</v>
      </c>
      <c r="AN22">
        <v>0.82925700000000002</v>
      </c>
      <c r="AO22">
        <v>27.188179000000002</v>
      </c>
      <c r="AP22">
        <v>4.9359489999999999</v>
      </c>
      <c r="AQ22">
        <v>12.623082999999999</v>
      </c>
      <c r="AR22">
        <v>47.325001999999998</v>
      </c>
      <c r="AS22">
        <v>30.726749000000002</v>
      </c>
      <c r="AT22">
        <v>7.2231620000000003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69.42</v>
      </c>
      <c r="BA22">
        <f t="shared" si="1"/>
        <v>2462.8097659999999</v>
      </c>
      <c r="BD22">
        <v>21.67</v>
      </c>
      <c r="BE22">
        <v>6.91</v>
      </c>
      <c r="BF22">
        <v>0.85</v>
      </c>
      <c r="BG22">
        <v>3.8</v>
      </c>
      <c r="BH22">
        <v>5.2</v>
      </c>
      <c r="BI22">
        <v>4.43</v>
      </c>
      <c r="BJ22">
        <v>2.88</v>
      </c>
      <c r="BK22">
        <v>4.18</v>
      </c>
      <c r="BL22">
        <v>1.85</v>
      </c>
      <c r="BM22">
        <v>0</v>
      </c>
      <c r="BN22">
        <v>0.46</v>
      </c>
      <c r="BO22">
        <v>10.54</v>
      </c>
      <c r="BP22">
        <v>0</v>
      </c>
      <c r="BQ22">
        <v>4.1399999999999997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69.42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207.62014500000001</v>
      </c>
      <c r="L23">
        <v>444.29524900000001</v>
      </c>
      <c r="M23">
        <v>86.697000000000003</v>
      </c>
      <c r="N23">
        <v>113.789812</v>
      </c>
      <c r="O23">
        <v>119.12709700000001</v>
      </c>
      <c r="P23">
        <v>118.4859</v>
      </c>
      <c r="Q23">
        <v>21.019206000000001</v>
      </c>
      <c r="R23">
        <v>40.834383000000003</v>
      </c>
      <c r="S23">
        <v>25.421582999999998</v>
      </c>
      <c r="T23">
        <v>0</v>
      </c>
      <c r="U23">
        <v>336.167618</v>
      </c>
      <c r="V23">
        <v>13.727024999999999</v>
      </c>
      <c r="W23">
        <v>43.561870999999996</v>
      </c>
      <c r="X23">
        <v>142.10180199999999</v>
      </c>
      <c r="Y23">
        <v>0</v>
      </c>
      <c r="Z23">
        <v>18.939827000000001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47.622233999999999</v>
      </c>
      <c r="AF23">
        <v>8.5483239999999991</v>
      </c>
      <c r="AG23">
        <v>37.962882</v>
      </c>
      <c r="AH23">
        <v>147.327584</v>
      </c>
      <c r="AI23">
        <v>6.1314039999999999</v>
      </c>
      <c r="AJ23">
        <v>0</v>
      </c>
      <c r="AK23">
        <v>48.897108000000003</v>
      </c>
      <c r="AL23">
        <v>76.451919000000004</v>
      </c>
      <c r="AM23">
        <v>15.408947</v>
      </c>
      <c r="AN23">
        <v>0.82925700000000002</v>
      </c>
      <c r="AO23">
        <v>27.188179000000002</v>
      </c>
      <c r="AP23">
        <v>11.105886</v>
      </c>
      <c r="AQ23">
        <v>14.625783999999999</v>
      </c>
      <c r="AR23">
        <v>47.325001999999998</v>
      </c>
      <c r="AS23">
        <v>31.359114000000002</v>
      </c>
      <c r="AT23">
        <v>7.2231620000000003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69.42</v>
      </c>
      <c r="BA23">
        <f t="shared" si="1"/>
        <v>2471.6147689999993</v>
      </c>
      <c r="BD23">
        <v>21.67</v>
      </c>
      <c r="BE23">
        <v>6.91</v>
      </c>
      <c r="BF23">
        <v>0.85</v>
      </c>
      <c r="BG23">
        <v>3.8</v>
      </c>
      <c r="BH23">
        <v>5.2</v>
      </c>
      <c r="BI23">
        <v>4.43</v>
      </c>
      <c r="BJ23">
        <v>2.88</v>
      </c>
      <c r="BK23">
        <v>4.18</v>
      </c>
      <c r="BL23">
        <v>1.85</v>
      </c>
      <c r="BM23">
        <v>0</v>
      </c>
      <c r="BN23">
        <v>0.46</v>
      </c>
      <c r="BO23">
        <v>10.54</v>
      </c>
      <c r="BP23">
        <v>0</v>
      </c>
      <c r="BQ23">
        <v>4.1399999999999997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69.42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207.62014500000001</v>
      </c>
      <c r="L24">
        <v>444.29524900000001</v>
      </c>
      <c r="M24">
        <v>86.697000000000003</v>
      </c>
      <c r="N24">
        <v>113.789812</v>
      </c>
      <c r="O24">
        <v>119.12709700000001</v>
      </c>
      <c r="P24">
        <v>118.4859</v>
      </c>
      <c r="Q24">
        <v>21.019206000000001</v>
      </c>
      <c r="R24">
        <v>40.834383000000003</v>
      </c>
      <c r="S24">
        <v>25.421582999999998</v>
      </c>
      <c r="T24">
        <v>0</v>
      </c>
      <c r="U24">
        <v>336.167618</v>
      </c>
      <c r="V24">
        <v>13.727024999999999</v>
      </c>
      <c r="W24">
        <v>43.561870999999996</v>
      </c>
      <c r="X24">
        <v>142.10180199999999</v>
      </c>
      <c r="Y24">
        <v>0</v>
      </c>
      <c r="Z24">
        <v>18.939827000000001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47.622233999999999</v>
      </c>
      <c r="AF24">
        <v>8.5483239999999991</v>
      </c>
      <c r="AG24">
        <v>37.962882</v>
      </c>
      <c r="AH24">
        <v>147.327584</v>
      </c>
      <c r="AI24">
        <v>6.1314039999999999</v>
      </c>
      <c r="AJ24">
        <v>0</v>
      </c>
      <c r="AK24">
        <v>48.897108000000003</v>
      </c>
      <c r="AL24">
        <v>76.451919000000004</v>
      </c>
      <c r="AM24">
        <v>15.408947</v>
      </c>
      <c r="AN24">
        <v>0.82925700000000002</v>
      </c>
      <c r="AO24">
        <v>27.188179000000002</v>
      </c>
      <c r="AP24">
        <v>11.105886</v>
      </c>
      <c r="AQ24">
        <v>26.338549</v>
      </c>
      <c r="AR24">
        <v>47.325001999999998</v>
      </c>
      <c r="AS24">
        <v>31.359114000000002</v>
      </c>
      <c r="AT24">
        <v>7.2231620000000003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69.42</v>
      </c>
      <c r="BA24">
        <f t="shared" si="1"/>
        <v>2483.3275339999996</v>
      </c>
      <c r="BD24">
        <v>21.67</v>
      </c>
      <c r="BE24">
        <v>6.91</v>
      </c>
      <c r="BF24">
        <v>0.85</v>
      </c>
      <c r="BG24">
        <v>3.8</v>
      </c>
      <c r="BH24">
        <v>5.2</v>
      </c>
      <c r="BI24">
        <v>4.43</v>
      </c>
      <c r="BJ24">
        <v>2.88</v>
      </c>
      <c r="BK24">
        <v>4.18</v>
      </c>
      <c r="BL24">
        <v>1.85</v>
      </c>
      <c r="BM24">
        <v>0</v>
      </c>
      <c r="BN24">
        <v>0.46</v>
      </c>
      <c r="BO24">
        <v>10.54</v>
      </c>
      <c r="BP24">
        <v>0</v>
      </c>
      <c r="BQ24">
        <v>4.1399999999999997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69.42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207.62014500000001</v>
      </c>
      <c r="L25">
        <v>522.32254899999998</v>
      </c>
      <c r="M25">
        <v>86.697000000000003</v>
      </c>
      <c r="N25">
        <v>113.789812</v>
      </c>
      <c r="O25">
        <v>119.12709700000001</v>
      </c>
      <c r="P25">
        <v>118.4859</v>
      </c>
      <c r="Q25">
        <v>21.019206000000001</v>
      </c>
      <c r="R25">
        <v>40.834383000000003</v>
      </c>
      <c r="S25">
        <v>25.421582999999998</v>
      </c>
      <c r="T25">
        <v>0</v>
      </c>
      <c r="U25">
        <v>336.167618</v>
      </c>
      <c r="V25">
        <v>13.727024999999999</v>
      </c>
      <c r="W25">
        <v>43.561870999999996</v>
      </c>
      <c r="X25">
        <v>142.10180199999999</v>
      </c>
      <c r="Y25">
        <v>0</v>
      </c>
      <c r="Z25">
        <v>18.939827000000001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47.622233999999999</v>
      </c>
      <c r="AF25">
        <v>8.5483239999999991</v>
      </c>
      <c r="AG25">
        <v>37.962882</v>
      </c>
      <c r="AH25">
        <v>147.327584</v>
      </c>
      <c r="AI25">
        <v>14.715370999999999</v>
      </c>
      <c r="AJ25">
        <v>0</v>
      </c>
      <c r="AK25">
        <v>48.897108000000003</v>
      </c>
      <c r="AL25">
        <v>76.451919000000004</v>
      </c>
      <c r="AM25">
        <v>15.408947</v>
      </c>
      <c r="AN25">
        <v>0.82925700000000002</v>
      </c>
      <c r="AO25">
        <v>27.188179000000002</v>
      </c>
      <c r="AP25">
        <v>11.105886</v>
      </c>
      <c r="AQ25">
        <v>29.251567999999999</v>
      </c>
      <c r="AR25">
        <v>47.325001999999998</v>
      </c>
      <c r="AS25">
        <v>31.359114000000002</v>
      </c>
      <c r="AT25">
        <v>7.2231620000000003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69.42</v>
      </c>
      <c r="BA25">
        <f t="shared" si="1"/>
        <v>2572.8518199999994</v>
      </c>
      <c r="BD25">
        <v>21.67</v>
      </c>
      <c r="BE25">
        <v>6.91</v>
      </c>
      <c r="BF25">
        <v>0.85</v>
      </c>
      <c r="BG25">
        <v>3.8</v>
      </c>
      <c r="BH25">
        <v>5.2</v>
      </c>
      <c r="BI25">
        <v>4.43</v>
      </c>
      <c r="BJ25">
        <v>2.88</v>
      </c>
      <c r="BK25">
        <v>4.18</v>
      </c>
      <c r="BL25">
        <v>1.85</v>
      </c>
      <c r="BM25">
        <v>0</v>
      </c>
      <c r="BN25">
        <v>0.46</v>
      </c>
      <c r="BO25">
        <v>10.54</v>
      </c>
      <c r="BP25">
        <v>0</v>
      </c>
      <c r="BQ25">
        <v>4.1399999999999997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69.42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207.62014500000001</v>
      </c>
      <c r="L26">
        <v>629.17949099999998</v>
      </c>
      <c r="M26">
        <v>86.697000000000003</v>
      </c>
      <c r="N26">
        <v>113.789812</v>
      </c>
      <c r="O26">
        <v>119.12709700000001</v>
      </c>
      <c r="P26">
        <v>118.4859</v>
      </c>
      <c r="Q26">
        <v>21.019206000000001</v>
      </c>
      <c r="R26">
        <v>40.834383000000003</v>
      </c>
      <c r="S26">
        <v>25.421582999999998</v>
      </c>
      <c r="T26">
        <v>0</v>
      </c>
      <c r="U26">
        <v>336.167618</v>
      </c>
      <c r="V26">
        <v>13.727024999999999</v>
      </c>
      <c r="W26">
        <v>43.561870999999996</v>
      </c>
      <c r="X26">
        <v>142.10180199999999</v>
      </c>
      <c r="Y26">
        <v>0</v>
      </c>
      <c r="Z26">
        <v>18.939827000000001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47.622233999999999</v>
      </c>
      <c r="AF26">
        <v>8.5483239999999991</v>
      </c>
      <c r="AG26">
        <v>37.962882</v>
      </c>
      <c r="AH26">
        <v>147.327584</v>
      </c>
      <c r="AI26">
        <v>15.328511000000001</v>
      </c>
      <c r="AJ26">
        <v>0</v>
      </c>
      <c r="AK26">
        <v>48.897108000000003</v>
      </c>
      <c r="AL26">
        <v>76.451919000000004</v>
      </c>
      <c r="AM26">
        <v>15.408947</v>
      </c>
      <c r="AN26">
        <v>0.82925700000000002</v>
      </c>
      <c r="AO26">
        <v>27.188179000000002</v>
      </c>
      <c r="AP26">
        <v>11.105886</v>
      </c>
      <c r="AQ26">
        <v>29.251567999999999</v>
      </c>
      <c r="AR26">
        <v>47.325001999999998</v>
      </c>
      <c r="AS26">
        <v>31.359114000000002</v>
      </c>
      <c r="AT26">
        <v>7.2231620000000003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69.539999999999992</v>
      </c>
      <c r="BA26">
        <f t="shared" si="1"/>
        <v>2680.4419019999991</v>
      </c>
      <c r="BD26">
        <v>21.67</v>
      </c>
      <c r="BE26">
        <v>6.91</v>
      </c>
      <c r="BF26">
        <v>0.85</v>
      </c>
      <c r="BG26">
        <v>3.8</v>
      </c>
      <c r="BH26">
        <v>5.2</v>
      </c>
      <c r="BI26">
        <v>4.43</v>
      </c>
      <c r="BJ26">
        <v>2.88</v>
      </c>
      <c r="BK26">
        <v>4.25</v>
      </c>
      <c r="BL26">
        <v>1.9</v>
      </c>
      <c r="BM26">
        <v>0</v>
      </c>
      <c r="BN26">
        <v>0.46</v>
      </c>
      <c r="BO26">
        <v>10.54</v>
      </c>
      <c r="BP26">
        <v>0</v>
      </c>
      <c r="BQ26">
        <v>4.1399999999999997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69.539999999999992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207.62014500000001</v>
      </c>
      <c r="L27">
        <v>629.17949099999998</v>
      </c>
      <c r="M27">
        <v>86.697000000000003</v>
      </c>
      <c r="N27">
        <v>113.789812</v>
      </c>
      <c r="O27">
        <v>119.12709700000001</v>
      </c>
      <c r="P27">
        <v>118.4859</v>
      </c>
      <c r="Q27">
        <v>21.019206000000001</v>
      </c>
      <c r="R27">
        <v>40.834383000000003</v>
      </c>
      <c r="S27">
        <v>25.421582999999998</v>
      </c>
      <c r="T27">
        <v>0</v>
      </c>
      <c r="U27">
        <v>336.167618</v>
      </c>
      <c r="V27">
        <v>13.727024999999999</v>
      </c>
      <c r="W27">
        <v>43.561870999999996</v>
      </c>
      <c r="X27">
        <v>142.10180199999999</v>
      </c>
      <c r="Y27">
        <v>0</v>
      </c>
      <c r="Z27">
        <v>18.939827000000001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47.622233999999999</v>
      </c>
      <c r="AF27">
        <v>8.5483239999999991</v>
      </c>
      <c r="AG27">
        <v>37.962882</v>
      </c>
      <c r="AH27">
        <v>147.327584</v>
      </c>
      <c r="AI27">
        <v>20.846775000000001</v>
      </c>
      <c r="AJ27">
        <v>0</v>
      </c>
      <c r="AK27">
        <v>48.897108000000003</v>
      </c>
      <c r="AL27">
        <v>76.451919000000004</v>
      </c>
      <c r="AM27">
        <v>15.408947</v>
      </c>
      <c r="AN27">
        <v>0.82925700000000002</v>
      </c>
      <c r="AO27">
        <v>27.188179000000002</v>
      </c>
      <c r="AP27">
        <v>11.105886</v>
      </c>
      <c r="AQ27">
        <v>39.507823000000002</v>
      </c>
      <c r="AR27">
        <v>47.325001999999998</v>
      </c>
      <c r="AS27">
        <v>30.726749000000002</v>
      </c>
      <c r="AT27">
        <v>7.2231620000000003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70.36999999999999</v>
      </c>
      <c r="BA27">
        <f t="shared" si="1"/>
        <v>2696.4140559999987</v>
      </c>
      <c r="BD27">
        <v>21.67</v>
      </c>
      <c r="BE27">
        <v>7.07</v>
      </c>
      <c r="BF27">
        <v>0.84</v>
      </c>
      <c r="BG27">
        <v>3.91</v>
      </c>
      <c r="BH27">
        <v>5.38</v>
      </c>
      <c r="BI27">
        <v>4.43</v>
      </c>
      <c r="BJ27">
        <v>2.88</v>
      </c>
      <c r="BK27">
        <v>4.25</v>
      </c>
      <c r="BL27">
        <v>1.98</v>
      </c>
      <c r="BM27">
        <v>0</v>
      </c>
      <c r="BN27">
        <v>0.48</v>
      </c>
      <c r="BO27">
        <v>10.8</v>
      </c>
      <c r="BP27">
        <v>0</v>
      </c>
      <c r="BQ27">
        <v>4.2699999999999996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70.36999999999999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629.17949099999998</v>
      </c>
      <c r="M28">
        <v>86.697000000000003</v>
      </c>
      <c r="N28">
        <v>113.789812</v>
      </c>
      <c r="O28">
        <v>119.12709700000001</v>
      </c>
      <c r="P28">
        <v>118.4859</v>
      </c>
      <c r="Q28">
        <v>21.019206000000001</v>
      </c>
      <c r="R28">
        <v>40.834383000000003</v>
      </c>
      <c r="S28">
        <v>25.421582999999998</v>
      </c>
      <c r="T28">
        <v>0</v>
      </c>
      <c r="U28">
        <v>336.167618</v>
      </c>
      <c r="V28">
        <v>13.727024999999999</v>
      </c>
      <c r="W28">
        <v>43.561870999999996</v>
      </c>
      <c r="X28">
        <v>142.10180199999999</v>
      </c>
      <c r="Y28">
        <v>0</v>
      </c>
      <c r="Z28">
        <v>18.939827000000001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47.622233999999999</v>
      </c>
      <c r="AF28">
        <v>8.5483239999999991</v>
      </c>
      <c r="AG28">
        <v>37.962882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0.82925700000000002</v>
      </c>
      <c r="AO28">
        <v>27.188179000000002</v>
      </c>
      <c r="AP28">
        <v>11.105886</v>
      </c>
      <c r="AQ28">
        <v>43.877352000000002</v>
      </c>
      <c r="AR28">
        <v>47.325001999999998</v>
      </c>
      <c r="AS28">
        <v>30.726749000000002</v>
      </c>
      <c r="AT28">
        <v>7.2231620000000003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70.36999999999999</v>
      </c>
      <c r="BA28">
        <f t="shared" si="1"/>
        <v>2743.7034169999988</v>
      </c>
      <c r="BD28">
        <v>21.67</v>
      </c>
      <c r="BE28">
        <v>7.07</v>
      </c>
      <c r="BF28">
        <v>0.84</v>
      </c>
      <c r="BG28">
        <v>3.91</v>
      </c>
      <c r="BH28">
        <v>5.38</v>
      </c>
      <c r="BI28">
        <v>4.43</v>
      </c>
      <c r="BJ28">
        <v>2.88</v>
      </c>
      <c r="BK28">
        <v>4.25</v>
      </c>
      <c r="BL28">
        <v>1.98</v>
      </c>
      <c r="BM28">
        <v>0</v>
      </c>
      <c r="BN28">
        <v>0.48</v>
      </c>
      <c r="BO28">
        <v>10.8</v>
      </c>
      <c r="BP28">
        <v>0</v>
      </c>
      <c r="BQ28">
        <v>4.2699999999999996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70.36999999999999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629.17949099999998</v>
      </c>
      <c r="M29">
        <v>86.697000000000003</v>
      </c>
      <c r="N29">
        <v>113.789812</v>
      </c>
      <c r="O29">
        <v>119.12709700000001</v>
      </c>
      <c r="P29">
        <v>118.4859</v>
      </c>
      <c r="Q29">
        <v>21.019206000000001</v>
      </c>
      <c r="R29">
        <v>40.834383000000003</v>
      </c>
      <c r="S29">
        <v>25.421582999999998</v>
      </c>
      <c r="T29">
        <v>0</v>
      </c>
      <c r="U29">
        <v>336.167618</v>
      </c>
      <c r="V29">
        <v>13.727024999999999</v>
      </c>
      <c r="W29">
        <v>43.561870999999996</v>
      </c>
      <c r="X29">
        <v>142.10180199999999</v>
      </c>
      <c r="Y29">
        <v>0</v>
      </c>
      <c r="Z29">
        <v>18.939827000000001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47.622233999999999</v>
      </c>
      <c r="AF29">
        <v>8.5483239999999991</v>
      </c>
      <c r="AG29">
        <v>37.962882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0.82925700000000002</v>
      </c>
      <c r="AO29">
        <v>27.188179000000002</v>
      </c>
      <c r="AP29">
        <v>11.105886</v>
      </c>
      <c r="AQ29">
        <v>39.507823000000002</v>
      </c>
      <c r="AR29">
        <v>47.325001999999998</v>
      </c>
      <c r="AS29">
        <v>30.726749000000002</v>
      </c>
      <c r="AT29">
        <v>7.2231620000000003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70.36999999999999</v>
      </c>
      <c r="BA29">
        <f t="shared" si="1"/>
        <v>2739.3338879999988</v>
      </c>
      <c r="BD29">
        <v>21.67</v>
      </c>
      <c r="BE29">
        <v>7.07</v>
      </c>
      <c r="BF29">
        <v>0.84</v>
      </c>
      <c r="BG29">
        <v>3.91</v>
      </c>
      <c r="BH29">
        <v>5.38</v>
      </c>
      <c r="BI29">
        <v>4.43</v>
      </c>
      <c r="BJ29">
        <v>2.88</v>
      </c>
      <c r="BK29">
        <v>4.25</v>
      </c>
      <c r="BL29">
        <v>1.98</v>
      </c>
      <c r="BM29">
        <v>0</v>
      </c>
      <c r="BN29">
        <v>0.48</v>
      </c>
      <c r="BO29">
        <v>10.8</v>
      </c>
      <c r="BP29">
        <v>0</v>
      </c>
      <c r="BQ29">
        <v>4.2699999999999996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70.36999999999999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629.17949099999998</v>
      </c>
      <c r="M30">
        <v>86.697000000000003</v>
      </c>
      <c r="N30">
        <v>113.789812</v>
      </c>
      <c r="O30">
        <v>119.12709700000001</v>
      </c>
      <c r="P30">
        <v>118.4859</v>
      </c>
      <c r="Q30">
        <v>21.019206000000001</v>
      </c>
      <c r="R30">
        <v>40.834383000000003</v>
      </c>
      <c r="S30">
        <v>25.421582999999998</v>
      </c>
      <c r="T30">
        <v>0</v>
      </c>
      <c r="U30">
        <v>336.167618</v>
      </c>
      <c r="V30">
        <v>13.727024999999999</v>
      </c>
      <c r="W30">
        <v>43.561870999999996</v>
      </c>
      <c r="X30">
        <v>142.10180199999999</v>
      </c>
      <c r="Y30">
        <v>0</v>
      </c>
      <c r="Z30">
        <v>18.939827000000001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47.622233999999999</v>
      </c>
      <c r="AF30">
        <v>8.5483239999999991</v>
      </c>
      <c r="AG30">
        <v>37.962882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0.82925700000000002</v>
      </c>
      <c r="AO30">
        <v>27.188179000000002</v>
      </c>
      <c r="AP30">
        <v>11.105886</v>
      </c>
      <c r="AQ30">
        <v>29.251567999999999</v>
      </c>
      <c r="AR30">
        <v>47.325001999999998</v>
      </c>
      <c r="AS30">
        <v>30.726749000000002</v>
      </c>
      <c r="AT30">
        <v>7.2231620000000003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70.36999999999999</v>
      </c>
      <c r="BA30">
        <f t="shared" si="1"/>
        <v>2729.077632999999</v>
      </c>
      <c r="BD30">
        <v>21.67</v>
      </c>
      <c r="BE30">
        <v>7.07</v>
      </c>
      <c r="BF30">
        <v>0.84</v>
      </c>
      <c r="BG30">
        <v>3.91</v>
      </c>
      <c r="BH30">
        <v>5.38</v>
      </c>
      <c r="BI30">
        <v>4.43</v>
      </c>
      <c r="BJ30">
        <v>2.88</v>
      </c>
      <c r="BK30">
        <v>4.25</v>
      </c>
      <c r="BL30">
        <v>1.98</v>
      </c>
      <c r="BM30">
        <v>0</v>
      </c>
      <c r="BN30">
        <v>0.48</v>
      </c>
      <c r="BO30">
        <v>10.8</v>
      </c>
      <c r="BP30">
        <v>0</v>
      </c>
      <c r="BQ30">
        <v>4.2699999999999996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70.36999999999999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629.17949099999998</v>
      </c>
      <c r="M31">
        <v>86.697000000000003</v>
      </c>
      <c r="N31">
        <v>113.789812</v>
      </c>
      <c r="O31">
        <v>119.12709700000001</v>
      </c>
      <c r="P31">
        <v>118.4859</v>
      </c>
      <c r="Q31">
        <v>21.019206000000001</v>
      </c>
      <c r="R31">
        <v>40.834383000000003</v>
      </c>
      <c r="S31">
        <v>25.421582999999998</v>
      </c>
      <c r="T31">
        <v>0</v>
      </c>
      <c r="U31">
        <v>336.167618</v>
      </c>
      <c r="V31">
        <v>13.727024999999999</v>
      </c>
      <c r="W31">
        <v>43.561870999999996</v>
      </c>
      <c r="X31">
        <v>142.10180199999999</v>
      </c>
      <c r="Y31">
        <v>0</v>
      </c>
      <c r="Z31">
        <v>18.939827000000001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47.622233999999999</v>
      </c>
      <c r="AF31">
        <v>8.5483239999999991</v>
      </c>
      <c r="AG31">
        <v>37.962882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0.82925700000000002</v>
      </c>
      <c r="AO31">
        <v>27.188179000000002</v>
      </c>
      <c r="AP31">
        <v>11.105886</v>
      </c>
      <c r="AQ31">
        <v>14.625783999999999</v>
      </c>
      <c r="AR31">
        <v>47.325001999999998</v>
      </c>
      <c r="AS31">
        <v>30.726749000000002</v>
      </c>
      <c r="AT31">
        <v>7.2231620000000003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70.290000000000006</v>
      </c>
      <c r="BA31">
        <f t="shared" si="1"/>
        <v>2714.3718489999987</v>
      </c>
      <c r="BD31">
        <v>21.67</v>
      </c>
      <c r="BE31">
        <v>7.07</v>
      </c>
      <c r="BF31">
        <v>0.84</v>
      </c>
      <c r="BG31">
        <v>3.91</v>
      </c>
      <c r="BH31">
        <v>5.38</v>
      </c>
      <c r="BI31">
        <v>4.43</v>
      </c>
      <c r="BJ31">
        <v>2.88</v>
      </c>
      <c r="BK31">
        <v>4.2</v>
      </c>
      <c r="BL31">
        <v>1.95</v>
      </c>
      <c r="BM31">
        <v>0</v>
      </c>
      <c r="BN31">
        <v>0.48</v>
      </c>
      <c r="BO31">
        <v>10.8</v>
      </c>
      <c r="BP31">
        <v>0</v>
      </c>
      <c r="BQ31">
        <v>4.2699999999999996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70.290000000000006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207.62014500000001</v>
      </c>
      <c r="L32">
        <v>503.05654900000002</v>
      </c>
      <c r="M32">
        <v>86.697000000000003</v>
      </c>
      <c r="N32">
        <v>113.789812</v>
      </c>
      <c r="O32">
        <v>119.12709700000001</v>
      </c>
      <c r="P32">
        <v>118.4859</v>
      </c>
      <c r="Q32">
        <v>21.019206000000001</v>
      </c>
      <c r="R32">
        <v>40.834383000000003</v>
      </c>
      <c r="S32">
        <v>25.421582999999998</v>
      </c>
      <c r="T32">
        <v>0</v>
      </c>
      <c r="U32">
        <v>336.167618</v>
      </c>
      <c r="V32">
        <v>13.727024999999999</v>
      </c>
      <c r="W32">
        <v>43.561870999999996</v>
      </c>
      <c r="X32">
        <v>142.10180199999999</v>
      </c>
      <c r="Y32">
        <v>0</v>
      </c>
      <c r="Z32">
        <v>18.939827000000001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47.622233999999999</v>
      </c>
      <c r="AF32">
        <v>8.5483239999999991</v>
      </c>
      <c r="AG32">
        <v>37.962882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0.82925700000000002</v>
      </c>
      <c r="AO32">
        <v>27.188179000000002</v>
      </c>
      <c r="AP32">
        <v>11.105886</v>
      </c>
      <c r="AQ32">
        <v>13.169274</v>
      </c>
      <c r="AR32">
        <v>47.325001999999998</v>
      </c>
      <c r="AS32">
        <v>30.726749000000002</v>
      </c>
      <c r="AT32">
        <v>7.2231620000000003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70.290000000000006</v>
      </c>
      <c r="BA32">
        <f t="shared" si="1"/>
        <v>2586.7923969999993</v>
      </c>
      <c r="BD32">
        <v>21.67</v>
      </c>
      <c r="BE32">
        <v>7.07</v>
      </c>
      <c r="BF32">
        <v>0.84</v>
      </c>
      <c r="BG32">
        <v>3.91</v>
      </c>
      <c r="BH32">
        <v>5.38</v>
      </c>
      <c r="BI32">
        <v>4.43</v>
      </c>
      <c r="BJ32">
        <v>2.88</v>
      </c>
      <c r="BK32">
        <v>4.2</v>
      </c>
      <c r="BL32">
        <v>1.95</v>
      </c>
      <c r="BM32">
        <v>0</v>
      </c>
      <c r="BN32">
        <v>0.48</v>
      </c>
      <c r="BO32">
        <v>10.8</v>
      </c>
      <c r="BP32">
        <v>0</v>
      </c>
      <c r="BQ32">
        <v>4.2699999999999996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70.290000000000006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207.62014500000001</v>
      </c>
      <c r="L33">
        <v>444.29524900000001</v>
      </c>
      <c r="M33">
        <v>86.697000000000003</v>
      </c>
      <c r="N33">
        <v>113.789812</v>
      </c>
      <c r="O33">
        <v>119.12709700000001</v>
      </c>
      <c r="P33">
        <v>118.4859</v>
      </c>
      <c r="Q33">
        <v>21.019206000000001</v>
      </c>
      <c r="R33">
        <v>40.834383000000003</v>
      </c>
      <c r="S33">
        <v>25.421582999999998</v>
      </c>
      <c r="T33">
        <v>0</v>
      </c>
      <c r="U33">
        <v>336.167618</v>
      </c>
      <c r="V33">
        <v>13.727024999999999</v>
      </c>
      <c r="W33">
        <v>43.561870999999996</v>
      </c>
      <c r="X33">
        <v>142.10180199999999</v>
      </c>
      <c r="Y33">
        <v>0</v>
      </c>
      <c r="Z33">
        <v>18.939827000000001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47.622233999999999</v>
      </c>
      <c r="AF33">
        <v>8.5483239999999991</v>
      </c>
      <c r="AG33">
        <v>37.962882</v>
      </c>
      <c r="AH33">
        <v>147.327584</v>
      </c>
      <c r="AI33">
        <v>63.766607</v>
      </c>
      <c r="AJ33">
        <v>0</v>
      </c>
      <c r="AK33">
        <v>48.897108000000003</v>
      </c>
      <c r="AL33">
        <v>76.451919000000004</v>
      </c>
      <c r="AM33">
        <v>15.408947</v>
      </c>
      <c r="AN33">
        <v>0.82925700000000002</v>
      </c>
      <c r="AO33">
        <v>27.188179000000002</v>
      </c>
      <c r="AP33">
        <v>11.105886</v>
      </c>
      <c r="AQ33">
        <v>0</v>
      </c>
      <c r="AR33">
        <v>47.325001999999998</v>
      </c>
      <c r="AS33">
        <v>30.726749000000002</v>
      </c>
      <c r="AT33">
        <v>7.2231620000000003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70.290000000000006</v>
      </c>
      <c r="BA33">
        <f t="shared" si="1"/>
        <v>2514.8618229999993</v>
      </c>
      <c r="BD33">
        <v>21.67</v>
      </c>
      <c r="BE33">
        <v>7.07</v>
      </c>
      <c r="BF33">
        <v>0.84</v>
      </c>
      <c r="BG33">
        <v>3.91</v>
      </c>
      <c r="BH33">
        <v>5.38</v>
      </c>
      <c r="BI33">
        <v>4.43</v>
      </c>
      <c r="BJ33">
        <v>2.88</v>
      </c>
      <c r="BK33">
        <v>4.2</v>
      </c>
      <c r="BL33">
        <v>1.95</v>
      </c>
      <c r="BM33">
        <v>0</v>
      </c>
      <c r="BN33">
        <v>0.48</v>
      </c>
      <c r="BO33">
        <v>10.8</v>
      </c>
      <c r="BP33">
        <v>0</v>
      </c>
      <c r="BQ33">
        <v>4.2699999999999996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70.290000000000006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207.62014500000001</v>
      </c>
      <c r="L34">
        <v>444.29524900000001</v>
      </c>
      <c r="M34">
        <v>86.697000000000003</v>
      </c>
      <c r="N34">
        <v>113.789812</v>
      </c>
      <c r="O34">
        <v>119.12709700000001</v>
      </c>
      <c r="P34">
        <v>118.4859</v>
      </c>
      <c r="Q34">
        <v>21.019206000000001</v>
      </c>
      <c r="R34">
        <v>40.834383000000003</v>
      </c>
      <c r="S34">
        <v>25.421582999999998</v>
      </c>
      <c r="T34">
        <v>0</v>
      </c>
      <c r="U34">
        <v>336.167618</v>
      </c>
      <c r="V34">
        <v>13.727024999999999</v>
      </c>
      <c r="W34">
        <v>43.561870999999996</v>
      </c>
      <c r="X34">
        <v>142.10180199999999</v>
      </c>
      <c r="Y34">
        <v>0</v>
      </c>
      <c r="Z34">
        <v>18.939827000000001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47.622233999999999</v>
      </c>
      <c r="AF34">
        <v>8.5483239999999991</v>
      </c>
      <c r="AG34">
        <v>37.962882</v>
      </c>
      <c r="AH34">
        <v>147.327584</v>
      </c>
      <c r="AI34">
        <v>30.657022000000001</v>
      </c>
      <c r="AJ34">
        <v>0</v>
      </c>
      <c r="AK34">
        <v>48.897108000000003</v>
      </c>
      <c r="AL34">
        <v>76.451919000000004</v>
      </c>
      <c r="AM34">
        <v>15.408947</v>
      </c>
      <c r="AN34">
        <v>0.82925700000000002</v>
      </c>
      <c r="AO34">
        <v>27.188179000000002</v>
      </c>
      <c r="AP34">
        <v>11.105886</v>
      </c>
      <c r="AQ34">
        <v>0</v>
      </c>
      <c r="AR34">
        <v>47.325001999999998</v>
      </c>
      <c r="AS34">
        <v>30.726749000000002</v>
      </c>
      <c r="AT34">
        <v>7.2231620000000003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70.290000000000006</v>
      </c>
      <c r="BA34">
        <f t="shared" si="1"/>
        <v>2481.7522379999991</v>
      </c>
      <c r="BD34">
        <v>21.67</v>
      </c>
      <c r="BE34">
        <v>7.07</v>
      </c>
      <c r="BF34">
        <v>0.84</v>
      </c>
      <c r="BG34">
        <v>3.91</v>
      </c>
      <c r="BH34">
        <v>5.38</v>
      </c>
      <c r="BI34">
        <v>4.43</v>
      </c>
      <c r="BJ34">
        <v>2.88</v>
      </c>
      <c r="BK34">
        <v>4.2</v>
      </c>
      <c r="BL34">
        <v>1.95</v>
      </c>
      <c r="BM34">
        <v>0</v>
      </c>
      <c r="BN34">
        <v>0.48</v>
      </c>
      <c r="BO34">
        <v>10.8</v>
      </c>
      <c r="BP34">
        <v>0</v>
      </c>
      <c r="BQ34">
        <v>4.2699999999999996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70.290000000000006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207.62014500000001</v>
      </c>
      <c r="L35">
        <v>444.29524900000001</v>
      </c>
      <c r="M35">
        <v>86.697000000000003</v>
      </c>
      <c r="N35">
        <v>113.789812</v>
      </c>
      <c r="O35">
        <v>119.12709700000001</v>
      </c>
      <c r="P35">
        <v>118.4859</v>
      </c>
      <c r="Q35">
        <v>21.019206000000001</v>
      </c>
      <c r="R35">
        <v>40.834383000000003</v>
      </c>
      <c r="S35">
        <v>25.421582999999998</v>
      </c>
      <c r="T35">
        <v>0</v>
      </c>
      <c r="U35">
        <v>336.167618</v>
      </c>
      <c r="V35">
        <v>13.727024999999999</v>
      </c>
      <c r="W35">
        <v>43.561870999999996</v>
      </c>
      <c r="X35">
        <v>142.10180199999999</v>
      </c>
      <c r="Y35">
        <v>0</v>
      </c>
      <c r="Z35">
        <v>18.939827000000001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47.622233999999999</v>
      </c>
      <c r="AF35">
        <v>8.5483239999999991</v>
      </c>
      <c r="AG35">
        <v>37.962882</v>
      </c>
      <c r="AH35">
        <v>147.327584</v>
      </c>
      <c r="AI35">
        <v>26.978179999999998</v>
      </c>
      <c r="AJ35">
        <v>0</v>
      </c>
      <c r="AK35">
        <v>48.897108000000003</v>
      </c>
      <c r="AL35">
        <v>76.451919000000004</v>
      </c>
      <c r="AM35">
        <v>15.408947</v>
      </c>
      <c r="AN35">
        <v>0.82925700000000002</v>
      </c>
      <c r="AO35">
        <v>27.188179000000002</v>
      </c>
      <c r="AP35">
        <v>4.9359489999999999</v>
      </c>
      <c r="AQ35">
        <v>0</v>
      </c>
      <c r="AR35">
        <v>47.325001999999998</v>
      </c>
      <c r="AS35">
        <v>30.726749000000002</v>
      </c>
      <c r="AT35">
        <v>7.2231620000000003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70.260000000000005</v>
      </c>
      <c r="BA35">
        <f t="shared" si="1"/>
        <v>2471.8734589999999</v>
      </c>
      <c r="BD35">
        <v>21.67</v>
      </c>
      <c r="BE35">
        <v>7.07</v>
      </c>
      <c r="BF35">
        <v>0.81</v>
      </c>
      <c r="BG35">
        <v>3.91</v>
      </c>
      <c r="BH35">
        <v>5.38</v>
      </c>
      <c r="BI35">
        <v>4.43</v>
      </c>
      <c r="BJ35">
        <v>2.88</v>
      </c>
      <c r="BK35">
        <v>4.2</v>
      </c>
      <c r="BL35">
        <v>1.95</v>
      </c>
      <c r="BM35">
        <v>0</v>
      </c>
      <c r="BN35">
        <v>0.48</v>
      </c>
      <c r="BO35">
        <v>10.8</v>
      </c>
      <c r="BP35">
        <v>0</v>
      </c>
      <c r="BQ35">
        <v>4.2699999999999996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70.260000000000005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207.62014500000001</v>
      </c>
      <c r="L36">
        <v>444.29524900000001</v>
      </c>
      <c r="M36">
        <v>86.697000000000003</v>
      </c>
      <c r="N36">
        <v>113.789812</v>
      </c>
      <c r="O36">
        <v>119.12709700000001</v>
      </c>
      <c r="P36">
        <v>118.4859</v>
      </c>
      <c r="Q36">
        <v>21.019206000000001</v>
      </c>
      <c r="R36">
        <v>40.834383000000003</v>
      </c>
      <c r="S36">
        <v>25.421582999999998</v>
      </c>
      <c r="T36">
        <v>0</v>
      </c>
      <c r="U36">
        <v>336.167618</v>
      </c>
      <c r="V36">
        <v>13.727024999999999</v>
      </c>
      <c r="W36">
        <v>43.561870999999996</v>
      </c>
      <c r="X36">
        <v>142.10180199999999</v>
      </c>
      <c r="Y36">
        <v>0</v>
      </c>
      <c r="Z36">
        <v>18.939827000000001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47.622233999999999</v>
      </c>
      <c r="AF36">
        <v>8.5483239999999991</v>
      </c>
      <c r="AG36">
        <v>37.962882</v>
      </c>
      <c r="AH36">
        <v>147.327584</v>
      </c>
      <c r="AI36">
        <v>26.978179999999998</v>
      </c>
      <c r="AJ36">
        <v>0</v>
      </c>
      <c r="AK36">
        <v>48.897108000000003</v>
      </c>
      <c r="AL36">
        <v>76.451919000000004</v>
      </c>
      <c r="AM36">
        <v>15.408947</v>
      </c>
      <c r="AN36">
        <v>0.82925700000000002</v>
      </c>
      <c r="AO36">
        <v>27.188179000000002</v>
      </c>
      <c r="AP36">
        <v>4.9359489999999999</v>
      </c>
      <c r="AQ36">
        <v>0</v>
      </c>
      <c r="AR36">
        <v>47.325001999999998</v>
      </c>
      <c r="AS36">
        <v>30.726749000000002</v>
      </c>
      <c r="AT36">
        <v>7.2231620000000003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70.260000000000005</v>
      </c>
      <c r="BA36">
        <f t="shared" si="1"/>
        <v>2471.8734589999999</v>
      </c>
      <c r="BD36">
        <v>21.67</v>
      </c>
      <c r="BE36">
        <v>7.07</v>
      </c>
      <c r="BF36">
        <v>0.81</v>
      </c>
      <c r="BG36">
        <v>3.91</v>
      </c>
      <c r="BH36">
        <v>5.38</v>
      </c>
      <c r="BI36">
        <v>4.43</v>
      </c>
      <c r="BJ36">
        <v>2.88</v>
      </c>
      <c r="BK36">
        <v>4.2</v>
      </c>
      <c r="BL36">
        <v>1.95</v>
      </c>
      <c r="BM36">
        <v>0</v>
      </c>
      <c r="BN36">
        <v>0.48</v>
      </c>
      <c r="BO36">
        <v>10.8</v>
      </c>
      <c r="BP36">
        <v>0</v>
      </c>
      <c r="BQ36">
        <v>4.2699999999999996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70.260000000000005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207.62014500000001</v>
      </c>
      <c r="L37">
        <v>444.29524900000001</v>
      </c>
      <c r="M37">
        <v>86.697000000000003</v>
      </c>
      <c r="N37">
        <v>113.789812</v>
      </c>
      <c r="O37">
        <v>119.12709700000001</v>
      </c>
      <c r="P37">
        <v>118.4859</v>
      </c>
      <c r="Q37">
        <v>21.019206000000001</v>
      </c>
      <c r="R37">
        <v>40.834383000000003</v>
      </c>
      <c r="S37">
        <v>25.421582999999998</v>
      </c>
      <c r="T37">
        <v>0</v>
      </c>
      <c r="U37">
        <v>336.167618</v>
      </c>
      <c r="V37">
        <v>13.727024999999999</v>
      </c>
      <c r="W37">
        <v>43.561870999999996</v>
      </c>
      <c r="X37">
        <v>142.10180199999999</v>
      </c>
      <c r="Y37">
        <v>0</v>
      </c>
      <c r="Z37">
        <v>18.939827000000001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47.622233999999999</v>
      </c>
      <c r="AF37">
        <v>8.5483239999999991</v>
      </c>
      <c r="AG37">
        <v>37.962882</v>
      </c>
      <c r="AH37">
        <v>147.327584</v>
      </c>
      <c r="AI37">
        <v>18.394214000000002</v>
      </c>
      <c r="AJ37">
        <v>0</v>
      </c>
      <c r="AK37">
        <v>48.897108000000003</v>
      </c>
      <c r="AL37">
        <v>76.451919000000004</v>
      </c>
      <c r="AM37">
        <v>15.408947</v>
      </c>
      <c r="AN37">
        <v>0.82925700000000002</v>
      </c>
      <c r="AO37">
        <v>27.188179000000002</v>
      </c>
      <c r="AP37">
        <v>4.9359489999999999</v>
      </c>
      <c r="AQ37">
        <v>0</v>
      </c>
      <c r="AR37">
        <v>47.325001999999998</v>
      </c>
      <c r="AS37">
        <v>30.726749000000002</v>
      </c>
      <c r="AT37">
        <v>7.2231620000000003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70.260000000000005</v>
      </c>
      <c r="BA37">
        <f t="shared" si="1"/>
        <v>2463.2894929999998</v>
      </c>
      <c r="BD37">
        <v>21.67</v>
      </c>
      <c r="BE37">
        <v>7.07</v>
      </c>
      <c r="BF37">
        <v>0.81</v>
      </c>
      <c r="BG37">
        <v>3.91</v>
      </c>
      <c r="BH37">
        <v>5.38</v>
      </c>
      <c r="BI37">
        <v>4.43</v>
      </c>
      <c r="BJ37">
        <v>2.88</v>
      </c>
      <c r="BK37">
        <v>4.2</v>
      </c>
      <c r="BL37">
        <v>1.95</v>
      </c>
      <c r="BM37">
        <v>0</v>
      </c>
      <c r="BN37">
        <v>0.48</v>
      </c>
      <c r="BO37">
        <v>10.8</v>
      </c>
      <c r="BP37">
        <v>0</v>
      </c>
      <c r="BQ37">
        <v>4.2699999999999996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70.260000000000005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204.775713</v>
      </c>
      <c r="L38">
        <v>444.29524900000001</v>
      </c>
      <c r="M38">
        <v>86.697000000000003</v>
      </c>
      <c r="N38">
        <v>113.789812</v>
      </c>
      <c r="O38">
        <v>119.12709700000001</v>
      </c>
      <c r="P38">
        <v>118.4859</v>
      </c>
      <c r="Q38">
        <v>16.49709</v>
      </c>
      <c r="R38">
        <v>33.122878</v>
      </c>
      <c r="S38">
        <v>19.548825000000001</v>
      </c>
      <c r="T38">
        <v>0</v>
      </c>
      <c r="U38">
        <v>336.167618</v>
      </c>
      <c r="V38">
        <v>9.5155740000000009</v>
      </c>
      <c r="W38">
        <v>31.922412999999999</v>
      </c>
      <c r="X38">
        <v>117.77392500000001</v>
      </c>
      <c r="Y38">
        <v>0</v>
      </c>
      <c r="Z38">
        <v>18.939827000000001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47.622233999999999</v>
      </c>
      <c r="AF38">
        <v>8.5483239999999991</v>
      </c>
      <c r="AG38">
        <v>37.962882</v>
      </c>
      <c r="AH38">
        <v>147.327584</v>
      </c>
      <c r="AI38">
        <v>18.394214000000002</v>
      </c>
      <c r="AJ38">
        <v>0</v>
      </c>
      <c r="AK38">
        <v>48.897108000000003</v>
      </c>
      <c r="AL38">
        <v>76.451919000000004</v>
      </c>
      <c r="AM38">
        <v>15.408947</v>
      </c>
      <c r="AN38">
        <v>0.82925700000000002</v>
      </c>
      <c r="AO38">
        <v>27.188179000000002</v>
      </c>
      <c r="AP38">
        <v>4.9359489999999999</v>
      </c>
      <c r="AQ38">
        <v>0</v>
      </c>
      <c r="AR38">
        <v>47.325001999999998</v>
      </c>
      <c r="AS38">
        <v>30.726749000000002</v>
      </c>
      <c r="AT38">
        <v>7.2231620000000003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70.260000000000005</v>
      </c>
      <c r="BA38">
        <f t="shared" si="1"/>
        <v>2402.1598960000001</v>
      </c>
      <c r="BD38">
        <v>21.67</v>
      </c>
      <c r="BE38">
        <v>7.07</v>
      </c>
      <c r="BF38">
        <v>0.81</v>
      </c>
      <c r="BG38">
        <v>3.91</v>
      </c>
      <c r="BH38">
        <v>5.38</v>
      </c>
      <c r="BI38">
        <v>4.43</v>
      </c>
      <c r="BJ38">
        <v>2.88</v>
      </c>
      <c r="BK38">
        <v>4.2</v>
      </c>
      <c r="BL38">
        <v>1.95</v>
      </c>
      <c r="BM38">
        <v>0</v>
      </c>
      <c r="BN38">
        <v>0.48</v>
      </c>
      <c r="BO38">
        <v>10.8</v>
      </c>
      <c r="BP38">
        <v>0</v>
      </c>
      <c r="BQ38">
        <v>4.2699999999999996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70.260000000000005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203.049576</v>
      </c>
      <c r="L39">
        <v>442.12811299999998</v>
      </c>
      <c r="M39">
        <v>86.697000000000003</v>
      </c>
      <c r="N39">
        <v>113.789812</v>
      </c>
      <c r="O39">
        <v>119.12709700000001</v>
      </c>
      <c r="P39">
        <v>118.4859</v>
      </c>
      <c r="Q39">
        <v>16.49709</v>
      </c>
      <c r="R39">
        <v>33.122878</v>
      </c>
      <c r="S39">
        <v>19.548825000000001</v>
      </c>
      <c r="T39">
        <v>0</v>
      </c>
      <c r="U39">
        <v>336.167618</v>
      </c>
      <c r="V39">
        <v>9.5155740000000009</v>
      </c>
      <c r="W39">
        <v>31.922412999999999</v>
      </c>
      <c r="X39">
        <v>117.77392500000001</v>
      </c>
      <c r="Y39">
        <v>0</v>
      </c>
      <c r="Z39">
        <v>18.939827000000001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47.622233999999999</v>
      </c>
      <c r="AF39">
        <v>8.5483239999999991</v>
      </c>
      <c r="AG39">
        <v>37.962882</v>
      </c>
      <c r="AH39">
        <v>147.327584</v>
      </c>
      <c r="AI39">
        <v>18.394214000000002</v>
      </c>
      <c r="AJ39">
        <v>0</v>
      </c>
      <c r="AK39">
        <v>48.897108000000003</v>
      </c>
      <c r="AL39">
        <v>76.451919000000004</v>
      </c>
      <c r="AM39">
        <v>15.408947</v>
      </c>
      <c r="AN39">
        <v>0.88454100000000002</v>
      </c>
      <c r="AO39">
        <v>27.188179000000002</v>
      </c>
      <c r="AP39">
        <v>11.105886</v>
      </c>
      <c r="AQ39">
        <v>0</v>
      </c>
      <c r="AR39">
        <v>47.325001999999998</v>
      </c>
      <c r="AS39">
        <v>30.726749000000002</v>
      </c>
      <c r="AT39">
        <v>7.2231620000000003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70.260000000000005</v>
      </c>
      <c r="BA39">
        <f t="shared" si="1"/>
        <v>2404.4918439999997</v>
      </c>
      <c r="BD39">
        <v>21.67</v>
      </c>
      <c r="BE39">
        <v>7.07</v>
      </c>
      <c r="BF39">
        <v>0.81</v>
      </c>
      <c r="BG39">
        <v>3.91</v>
      </c>
      <c r="BH39">
        <v>5.38</v>
      </c>
      <c r="BI39">
        <v>4.43</v>
      </c>
      <c r="BJ39">
        <v>2.88</v>
      </c>
      <c r="BK39">
        <v>4.2</v>
      </c>
      <c r="BL39">
        <v>1.95</v>
      </c>
      <c r="BM39">
        <v>0</v>
      </c>
      <c r="BN39">
        <v>0.48</v>
      </c>
      <c r="BO39">
        <v>10.8</v>
      </c>
      <c r="BP39">
        <v>0</v>
      </c>
      <c r="BQ39">
        <v>4.2699999999999996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70.260000000000005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203.049576</v>
      </c>
      <c r="L40">
        <v>442.12811299999998</v>
      </c>
      <c r="M40">
        <v>86.697000000000003</v>
      </c>
      <c r="N40">
        <v>113.789812</v>
      </c>
      <c r="O40">
        <v>119.12709700000001</v>
      </c>
      <c r="P40">
        <v>118.4859</v>
      </c>
      <c r="Q40">
        <v>16.49709</v>
      </c>
      <c r="R40">
        <v>33.122878</v>
      </c>
      <c r="S40">
        <v>19.548825000000001</v>
      </c>
      <c r="T40">
        <v>0</v>
      </c>
      <c r="U40">
        <v>336.167618</v>
      </c>
      <c r="V40">
        <v>9.5155740000000009</v>
      </c>
      <c r="W40">
        <v>31.922412999999999</v>
      </c>
      <c r="X40">
        <v>117.77392500000001</v>
      </c>
      <c r="Y40">
        <v>0</v>
      </c>
      <c r="Z40">
        <v>18.939827000000001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47.622233999999999</v>
      </c>
      <c r="AF40">
        <v>8.5483239999999991</v>
      </c>
      <c r="AG40">
        <v>37.962882</v>
      </c>
      <c r="AH40">
        <v>147.327584</v>
      </c>
      <c r="AI40">
        <v>18.394214000000002</v>
      </c>
      <c r="AJ40">
        <v>0</v>
      </c>
      <c r="AK40">
        <v>48.897108000000003</v>
      </c>
      <c r="AL40">
        <v>76.451919000000004</v>
      </c>
      <c r="AM40">
        <v>15.408947</v>
      </c>
      <c r="AN40">
        <v>0.88454100000000002</v>
      </c>
      <c r="AO40">
        <v>27.188179000000002</v>
      </c>
      <c r="AP40">
        <v>11.105886</v>
      </c>
      <c r="AQ40">
        <v>0</v>
      </c>
      <c r="AR40">
        <v>47.325001999999998</v>
      </c>
      <c r="AS40">
        <v>30.726749000000002</v>
      </c>
      <c r="AT40">
        <v>7.2231620000000003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70.260000000000005</v>
      </c>
      <c r="BA40">
        <f t="shared" si="1"/>
        <v>2404.4918439999997</v>
      </c>
      <c r="BD40">
        <v>21.67</v>
      </c>
      <c r="BE40">
        <v>7.07</v>
      </c>
      <c r="BF40">
        <v>0.81</v>
      </c>
      <c r="BG40">
        <v>3.91</v>
      </c>
      <c r="BH40">
        <v>5.38</v>
      </c>
      <c r="BI40">
        <v>4.43</v>
      </c>
      <c r="BJ40">
        <v>2.88</v>
      </c>
      <c r="BK40">
        <v>4.2</v>
      </c>
      <c r="BL40">
        <v>1.95</v>
      </c>
      <c r="BM40">
        <v>0</v>
      </c>
      <c r="BN40">
        <v>0.48</v>
      </c>
      <c r="BO40">
        <v>10.8</v>
      </c>
      <c r="BP40">
        <v>0</v>
      </c>
      <c r="BQ40">
        <v>4.2699999999999996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70.260000000000005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178.96707599999999</v>
      </c>
      <c r="L41">
        <v>399.74291299999999</v>
      </c>
      <c r="M41">
        <v>86.697000000000003</v>
      </c>
      <c r="N41">
        <v>113.789812</v>
      </c>
      <c r="O41">
        <v>119.12709700000001</v>
      </c>
      <c r="P41">
        <v>118.4859</v>
      </c>
      <c r="Q41">
        <v>16.49709</v>
      </c>
      <c r="R41">
        <v>33.122878</v>
      </c>
      <c r="S41">
        <v>19.548825000000001</v>
      </c>
      <c r="T41">
        <v>0</v>
      </c>
      <c r="U41">
        <v>336.167618</v>
      </c>
      <c r="V41">
        <v>9.5155740000000009</v>
      </c>
      <c r="W41">
        <v>31.922412999999999</v>
      </c>
      <c r="X41">
        <v>117.77392500000001</v>
      </c>
      <c r="Y41">
        <v>0</v>
      </c>
      <c r="Z41">
        <v>18.939827000000001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47.622233999999999</v>
      </c>
      <c r="AF41">
        <v>8.5483239999999991</v>
      </c>
      <c r="AG41">
        <v>37.962882</v>
      </c>
      <c r="AH41">
        <v>147.327584</v>
      </c>
      <c r="AI41">
        <v>14.715370999999999</v>
      </c>
      <c r="AJ41">
        <v>0</v>
      </c>
      <c r="AK41">
        <v>48.897108000000003</v>
      </c>
      <c r="AL41">
        <v>76.451919000000004</v>
      </c>
      <c r="AM41">
        <v>15.408947</v>
      </c>
      <c r="AN41">
        <v>0.88454100000000002</v>
      </c>
      <c r="AO41">
        <v>27.188179000000002</v>
      </c>
      <c r="AP41">
        <v>11.105886</v>
      </c>
      <c r="AQ41">
        <v>0</v>
      </c>
      <c r="AR41">
        <v>47.325001999999998</v>
      </c>
      <c r="AS41">
        <v>30.726749000000002</v>
      </c>
      <c r="AT41">
        <v>7.2231620000000003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70.260000000000005</v>
      </c>
      <c r="BA41">
        <f t="shared" si="1"/>
        <v>2334.3453009999998</v>
      </c>
      <c r="BD41">
        <v>21.67</v>
      </c>
      <c r="BE41">
        <v>7.07</v>
      </c>
      <c r="BF41">
        <v>0.81</v>
      </c>
      <c r="BG41">
        <v>3.91</v>
      </c>
      <c r="BH41">
        <v>5.38</v>
      </c>
      <c r="BI41">
        <v>4.43</v>
      </c>
      <c r="BJ41">
        <v>2.88</v>
      </c>
      <c r="BK41">
        <v>4.2</v>
      </c>
      <c r="BL41">
        <v>1.95</v>
      </c>
      <c r="BM41">
        <v>0</v>
      </c>
      <c r="BN41">
        <v>0.48</v>
      </c>
      <c r="BO41">
        <v>10.8</v>
      </c>
      <c r="BP41">
        <v>0</v>
      </c>
      <c r="BQ41">
        <v>4.2699999999999996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70.260000000000005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178.96707599999999</v>
      </c>
      <c r="L42">
        <v>399.74291299999999</v>
      </c>
      <c r="M42">
        <v>86.697000000000003</v>
      </c>
      <c r="N42">
        <v>113.789812</v>
      </c>
      <c r="O42">
        <v>119.12709700000001</v>
      </c>
      <c r="P42">
        <v>118.4859</v>
      </c>
      <c r="Q42">
        <v>16.49709</v>
      </c>
      <c r="R42">
        <v>33.122878</v>
      </c>
      <c r="S42">
        <v>19.548825000000001</v>
      </c>
      <c r="T42">
        <v>0</v>
      </c>
      <c r="U42">
        <v>336.167618</v>
      </c>
      <c r="V42">
        <v>9.5155740000000009</v>
      </c>
      <c r="W42">
        <v>31.922412999999999</v>
      </c>
      <c r="X42">
        <v>142.10180199999999</v>
      </c>
      <c r="Y42">
        <v>0</v>
      </c>
      <c r="Z42">
        <v>18.939827000000001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47.622233999999999</v>
      </c>
      <c r="AF42">
        <v>8.5483239999999991</v>
      </c>
      <c r="AG42">
        <v>37.962882</v>
      </c>
      <c r="AH42">
        <v>147.327584</v>
      </c>
      <c r="AI42">
        <v>14.715370999999999</v>
      </c>
      <c r="AJ42">
        <v>0</v>
      </c>
      <c r="AK42">
        <v>48.897108000000003</v>
      </c>
      <c r="AL42">
        <v>76.451919000000004</v>
      </c>
      <c r="AM42">
        <v>15.408947</v>
      </c>
      <c r="AN42">
        <v>0.88454100000000002</v>
      </c>
      <c r="AO42">
        <v>27.188179000000002</v>
      </c>
      <c r="AP42">
        <v>11.105886</v>
      </c>
      <c r="AQ42">
        <v>0</v>
      </c>
      <c r="AR42">
        <v>47.325001999999998</v>
      </c>
      <c r="AS42">
        <v>30.726749000000002</v>
      </c>
      <c r="AT42">
        <v>7.2231620000000003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70.339999999999989</v>
      </c>
      <c r="BA42">
        <f t="shared" si="1"/>
        <v>2358.7531779999995</v>
      </c>
      <c r="BD42">
        <v>21.67</v>
      </c>
      <c r="BE42">
        <v>7.07</v>
      </c>
      <c r="BF42">
        <v>0.81</v>
      </c>
      <c r="BG42">
        <v>3.91</v>
      </c>
      <c r="BH42">
        <v>5.38</v>
      </c>
      <c r="BI42">
        <v>4.43</v>
      </c>
      <c r="BJ42">
        <v>2.88</v>
      </c>
      <c r="BK42">
        <v>4.25</v>
      </c>
      <c r="BL42">
        <v>1.98</v>
      </c>
      <c r="BM42">
        <v>0</v>
      </c>
      <c r="BN42">
        <v>0.48</v>
      </c>
      <c r="BO42">
        <v>10.8</v>
      </c>
      <c r="BP42">
        <v>0</v>
      </c>
      <c r="BQ42">
        <v>4.2699999999999996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70.339999999999989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178.96707599999999</v>
      </c>
      <c r="L43">
        <v>399.74291299999999</v>
      </c>
      <c r="M43">
        <v>86.697000000000003</v>
      </c>
      <c r="N43">
        <v>113.789812</v>
      </c>
      <c r="O43">
        <v>119.12709700000001</v>
      </c>
      <c r="P43">
        <v>118.4859</v>
      </c>
      <c r="Q43">
        <v>16.49709</v>
      </c>
      <c r="R43">
        <v>33.122878</v>
      </c>
      <c r="S43">
        <v>19.548825000000001</v>
      </c>
      <c r="T43">
        <v>0</v>
      </c>
      <c r="U43">
        <v>336.167618</v>
      </c>
      <c r="V43">
        <v>13.727024999999999</v>
      </c>
      <c r="W43">
        <v>42.684786000000003</v>
      </c>
      <c r="X43">
        <v>142.10180199999999</v>
      </c>
      <c r="Y43">
        <v>0</v>
      </c>
      <c r="Z43">
        <v>12.626550999999999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47.622233999999999</v>
      </c>
      <c r="AF43">
        <v>6.1737900000000003</v>
      </c>
      <c r="AG43">
        <v>37.962882</v>
      </c>
      <c r="AH43">
        <v>147.327584</v>
      </c>
      <c r="AI43">
        <v>14.715370999999999</v>
      </c>
      <c r="AJ43">
        <v>0</v>
      </c>
      <c r="AK43">
        <v>48.897108000000003</v>
      </c>
      <c r="AL43">
        <v>76.451919000000004</v>
      </c>
      <c r="AM43">
        <v>15.408947</v>
      </c>
      <c r="AN43">
        <v>0.88454100000000002</v>
      </c>
      <c r="AO43">
        <v>27.188179000000002</v>
      </c>
      <c r="AP43">
        <v>11.105886</v>
      </c>
      <c r="AQ43">
        <v>0</v>
      </c>
      <c r="AR43">
        <v>47.325001999999998</v>
      </c>
      <c r="AS43">
        <v>30.726749000000002</v>
      </c>
      <c r="AT43">
        <v>7.2231620000000003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70.2</v>
      </c>
      <c r="BA43">
        <f t="shared" si="1"/>
        <v>2364.8991919999994</v>
      </c>
      <c r="BD43">
        <v>21.67</v>
      </c>
      <c r="BE43">
        <v>7.07</v>
      </c>
      <c r="BF43">
        <v>0.67</v>
      </c>
      <c r="BG43">
        <v>3.91</v>
      </c>
      <c r="BH43">
        <v>5.38</v>
      </c>
      <c r="BI43">
        <v>4.43</v>
      </c>
      <c r="BJ43">
        <v>2.88</v>
      </c>
      <c r="BK43">
        <v>4.25</v>
      </c>
      <c r="BL43">
        <v>1.98</v>
      </c>
      <c r="BM43">
        <v>0</v>
      </c>
      <c r="BN43">
        <v>0.48</v>
      </c>
      <c r="BO43">
        <v>10.8</v>
      </c>
      <c r="BP43">
        <v>0</v>
      </c>
      <c r="BQ43">
        <v>4.2699999999999996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70.2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178.96707599999999</v>
      </c>
      <c r="L44">
        <v>399.74291299999999</v>
      </c>
      <c r="M44">
        <v>86.697000000000003</v>
      </c>
      <c r="N44">
        <v>113.789812</v>
      </c>
      <c r="O44">
        <v>119.12709700000001</v>
      </c>
      <c r="P44">
        <v>118.4859</v>
      </c>
      <c r="Q44">
        <v>16.49709</v>
      </c>
      <c r="R44">
        <v>33.122878</v>
      </c>
      <c r="S44">
        <v>19.548825000000001</v>
      </c>
      <c r="T44">
        <v>0</v>
      </c>
      <c r="U44">
        <v>336.167618</v>
      </c>
      <c r="V44">
        <v>13.727024999999999</v>
      </c>
      <c r="W44">
        <v>42.684786000000003</v>
      </c>
      <c r="X44">
        <v>142.10180199999999</v>
      </c>
      <c r="Y44">
        <v>0</v>
      </c>
      <c r="Z44">
        <v>12.626550999999999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47.622233999999999</v>
      </c>
      <c r="AF44">
        <v>6.1737900000000003</v>
      </c>
      <c r="AG44">
        <v>37.962882</v>
      </c>
      <c r="AH44">
        <v>147.327584</v>
      </c>
      <c r="AI44">
        <v>14.715370999999999</v>
      </c>
      <c r="AJ44">
        <v>0</v>
      </c>
      <c r="AK44">
        <v>48.897108000000003</v>
      </c>
      <c r="AL44">
        <v>76.451919000000004</v>
      </c>
      <c r="AM44">
        <v>15.408947</v>
      </c>
      <c r="AN44">
        <v>0.88454100000000002</v>
      </c>
      <c r="AO44">
        <v>27.188179000000002</v>
      </c>
      <c r="AP44">
        <v>11.105886</v>
      </c>
      <c r="AQ44">
        <v>0</v>
      </c>
      <c r="AR44">
        <v>47.325001999999998</v>
      </c>
      <c r="AS44">
        <v>30.726749000000002</v>
      </c>
      <c r="AT44">
        <v>7.2231620000000003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70.39</v>
      </c>
      <c r="BA44">
        <f t="shared" si="1"/>
        <v>2365.0891919999995</v>
      </c>
      <c r="BD44">
        <v>21.67</v>
      </c>
      <c r="BE44">
        <v>7.07</v>
      </c>
      <c r="BF44">
        <v>0.75</v>
      </c>
      <c r="BG44">
        <v>3.91</v>
      </c>
      <c r="BH44">
        <v>5.38</v>
      </c>
      <c r="BI44">
        <v>4.43</v>
      </c>
      <c r="BJ44">
        <v>2.88</v>
      </c>
      <c r="BK44">
        <v>4.32</v>
      </c>
      <c r="BL44">
        <v>2.02</v>
      </c>
      <c r="BM44">
        <v>0</v>
      </c>
      <c r="BN44">
        <v>0.48</v>
      </c>
      <c r="BO44">
        <v>10.8</v>
      </c>
      <c r="BP44">
        <v>0</v>
      </c>
      <c r="BQ44">
        <v>4.2699999999999996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70.39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178.96707599999999</v>
      </c>
      <c r="L45">
        <v>399.74291299999999</v>
      </c>
      <c r="M45">
        <v>86.697000000000003</v>
      </c>
      <c r="N45">
        <v>113.789812</v>
      </c>
      <c r="O45">
        <v>119.12709700000001</v>
      </c>
      <c r="P45">
        <v>118.4859</v>
      </c>
      <c r="Q45">
        <v>16.49709</v>
      </c>
      <c r="R45">
        <v>33.122878</v>
      </c>
      <c r="S45">
        <v>19.548825000000001</v>
      </c>
      <c r="T45">
        <v>0</v>
      </c>
      <c r="U45">
        <v>336.167618</v>
      </c>
      <c r="V45">
        <v>13.727024999999999</v>
      </c>
      <c r="W45">
        <v>42.684786000000003</v>
      </c>
      <c r="X45">
        <v>142.10180199999999</v>
      </c>
      <c r="Y45">
        <v>0</v>
      </c>
      <c r="Z45">
        <v>12.626550999999999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47.622233999999999</v>
      </c>
      <c r="AF45">
        <v>6.1737900000000003</v>
      </c>
      <c r="AG45">
        <v>37.962882</v>
      </c>
      <c r="AH45">
        <v>147.327584</v>
      </c>
      <c r="AI45">
        <v>14.715370999999999</v>
      </c>
      <c r="AJ45">
        <v>0</v>
      </c>
      <c r="AK45">
        <v>48.897108000000003</v>
      </c>
      <c r="AL45">
        <v>76.451919000000004</v>
      </c>
      <c r="AM45">
        <v>15.408947</v>
      </c>
      <c r="AN45">
        <v>0.88454100000000002</v>
      </c>
      <c r="AO45">
        <v>27.188179000000002</v>
      </c>
      <c r="AP45">
        <v>11.105886</v>
      </c>
      <c r="AQ45">
        <v>0</v>
      </c>
      <c r="AR45">
        <v>47.325001999999998</v>
      </c>
      <c r="AS45">
        <v>31.359114000000002</v>
      </c>
      <c r="AT45">
        <v>7.2231620000000003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70.39</v>
      </c>
      <c r="BA45">
        <f t="shared" si="1"/>
        <v>2365.7215569999994</v>
      </c>
      <c r="BD45">
        <v>21.67</v>
      </c>
      <c r="BE45">
        <v>7.07</v>
      </c>
      <c r="BF45">
        <v>0.75</v>
      </c>
      <c r="BG45">
        <v>3.91</v>
      </c>
      <c r="BH45">
        <v>5.38</v>
      </c>
      <c r="BI45">
        <v>4.43</v>
      </c>
      <c r="BJ45">
        <v>2.88</v>
      </c>
      <c r="BK45">
        <v>4.32</v>
      </c>
      <c r="BL45">
        <v>2.02</v>
      </c>
      <c r="BM45">
        <v>0</v>
      </c>
      <c r="BN45">
        <v>0.48</v>
      </c>
      <c r="BO45">
        <v>10.8</v>
      </c>
      <c r="BP45">
        <v>0</v>
      </c>
      <c r="BQ45">
        <v>4.2699999999999996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70.39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178.96707599999999</v>
      </c>
      <c r="L46">
        <v>399.74291299999999</v>
      </c>
      <c r="M46">
        <v>86.697000000000003</v>
      </c>
      <c r="N46">
        <v>113.789812</v>
      </c>
      <c r="O46">
        <v>119.12709700000001</v>
      </c>
      <c r="P46">
        <v>118.4859</v>
      </c>
      <c r="Q46">
        <v>16.49709</v>
      </c>
      <c r="R46">
        <v>33.122878</v>
      </c>
      <c r="S46">
        <v>19.548825000000001</v>
      </c>
      <c r="T46">
        <v>0</v>
      </c>
      <c r="U46">
        <v>336.167618</v>
      </c>
      <c r="V46">
        <v>13.727024999999999</v>
      </c>
      <c r="W46">
        <v>42.684786000000003</v>
      </c>
      <c r="X46">
        <v>142.10180199999999</v>
      </c>
      <c r="Y46">
        <v>0</v>
      </c>
      <c r="Z46">
        <v>12.626550999999999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47.622233999999999</v>
      </c>
      <c r="AF46">
        <v>6.1737900000000003</v>
      </c>
      <c r="AG46">
        <v>37.962882</v>
      </c>
      <c r="AH46">
        <v>147.327584</v>
      </c>
      <c r="AI46">
        <v>14.715370999999999</v>
      </c>
      <c r="AJ46">
        <v>0</v>
      </c>
      <c r="AK46">
        <v>48.897108000000003</v>
      </c>
      <c r="AL46">
        <v>76.451919000000004</v>
      </c>
      <c r="AM46">
        <v>15.408947</v>
      </c>
      <c r="AN46">
        <v>0.88454100000000002</v>
      </c>
      <c r="AO46">
        <v>27.188179000000002</v>
      </c>
      <c r="AP46">
        <v>11.105886</v>
      </c>
      <c r="AQ46">
        <v>0</v>
      </c>
      <c r="AR46">
        <v>47.325001999999998</v>
      </c>
      <c r="AS46">
        <v>31.359114000000002</v>
      </c>
      <c r="AT46">
        <v>7.2231620000000003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70.39</v>
      </c>
      <c r="BA46">
        <f t="shared" si="1"/>
        <v>2365.7215569999994</v>
      </c>
      <c r="BD46">
        <v>21.67</v>
      </c>
      <c r="BE46">
        <v>7.07</v>
      </c>
      <c r="BF46">
        <v>0.75</v>
      </c>
      <c r="BG46">
        <v>3.91</v>
      </c>
      <c r="BH46">
        <v>5.38</v>
      </c>
      <c r="BI46">
        <v>4.43</v>
      </c>
      <c r="BJ46">
        <v>2.88</v>
      </c>
      <c r="BK46">
        <v>4.32</v>
      </c>
      <c r="BL46">
        <v>2.02</v>
      </c>
      <c r="BM46">
        <v>0</v>
      </c>
      <c r="BN46">
        <v>0.48</v>
      </c>
      <c r="BO46">
        <v>10.8</v>
      </c>
      <c r="BP46">
        <v>0</v>
      </c>
      <c r="BQ46">
        <v>4.2699999999999996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70.39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178.96707599999999</v>
      </c>
      <c r="L47">
        <v>399.74291299999999</v>
      </c>
      <c r="M47">
        <v>86.697000000000003</v>
      </c>
      <c r="N47">
        <v>113.789812</v>
      </c>
      <c r="O47">
        <v>119.12709700000001</v>
      </c>
      <c r="P47">
        <v>118.4859</v>
      </c>
      <c r="Q47">
        <v>16.49709</v>
      </c>
      <c r="R47">
        <v>33.122878</v>
      </c>
      <c r="S47">
        <v>19.548825000000001</v>
      </c>
      <c r="T47">
        <v>0</v>
      </c>
      <c r="U47">
        <v>336.167618</v>
      </c>
      <c r="V47">
        <v>13.727024999999999</v>
      </c>
      <c r="W47">
        <v>42.684786000000003</v>
      </c>
      <c r="X47">
        <v>142.10180199999999</v>
      </c>
      <c r="Y47">
        <v>0</v>
      </c>
      <c r="Z47">
        <v>12.626550999999999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47.622233999999999</v>
      </c>
      <c r="AF47">
        <v>6.1737900000000003</v>
      </c>
      <c r="AG47">
        <v>37.962882</v>
      </c>
      <c r="AH47">
        <v>147.327584</v>
      </c>
      <c r="AI47">
        <v>14.715370999999999</v>
      </c>
      <c r="AJ47">
        <v>0</v>
      </c>
      <c r="AK47">
        <v>48.897108000000003</v>
      </c>
      <c r="AL47">
        <v>76.451919000000004</v>
      </c>
      <c r="AM47">
        <v>15.408947</v>
      </c>
      <c r="AN47">
        <v>0.88454100000000002</v>
      </c>
      <c r="AO47">
        <v>27.188179000000002</v>
      </c>
      <c r="AP47">
        <v>11.105886</v>
      </c>
      <c r="AQ47">
        <v>0</v>
      </c>
      <c r="AR47">
        <v>47.325001999999998</v>
      </c>
      <c r="AS47">
        <v>31.359114000000002</v>
      </c>
      <c r="AT47">
        <v>7.2231620000000003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70.39</v>
      </c>
      <c r="BA47">
        <f t="shared" si="1"/>
        <v>2365.7215569999994</v>
      </c>
      <c r="BD47">
        <v>21.67</v>
      </c>
      <c r="BE47">
        <v>7.07</v>
      </c>
      <c r="BF47">
        <v>0.75</v>
      </c>
      <c r="BG47">
        <v>3.91</v>
      </c>
      <c r="BH47">
        <v>5.38</v>
      </c>
      <c r="BI47">
        <v>4.43</v>
      </c>
      <c r="BJ47">
        <v>2.88</v>
      </c>
      <c r="BK47">
        <v>4.32</v>
      </c>
      <c r="BL47">
        <v>2.02</v>
      </c>
      <c r="BM47">
        <v>0</v>
      </c>
      <c r="BN47">
        <v>0.48</v>
      </c>
      <c r="BO47">
        <v>10.8</v>
      </c>
      <c r="BP47">
        <v>0</v>
      </c>
      <c r="BQ47">
        <v>4.2699999999999996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70.39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181.811508</v>
      </c>
      <c r="L48">
        <v>399.74291299999999</v>
      </c>
      <c r="M48">
        <v>86.697000000000003</v>
      </c>
      <c r="N48">
        <v>113.789812</v>
      </c>
      <c r="O48">
        <v>119.12709700000001</v>
      </c>
      <c r="P48">
        <v>118.4859</v>
      </c>
      <c r="Q48">
        <v>21.019206000000001</v>
      </c>
      <c r="R48">
        <v>40.829278000000002</v>
      </c>
      <c r="S48">
        <v>25.068534</v>
      </c>
      <c r="T48">
        <v>0</v>
      </c>
      <c r="U48">
        <v>336.167618</v>
      </c>
      <c r="V48">
        <v>13.727024999999999</v>
      </c>
      <c r="W48">
        <v>42.684786000000003</v>
      </c>
      <c r="X48">
        <v>142.10180199999999</v>
      </c>
      <c r="Y48">
        <v>0</v>
      </c>
      <c r="Z48">
        <v>12.626550999999999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47.622233999999999</v>
      </c>
      <c r="AF48">
        <v>6.1737900000000003</v>
      </c>
      <c r="AG48">
        <v>37.962882</v>
      </c>
      <c r="AH48">
        <v>147.327584</v>
      </c>
      <c r="AI48">
        <v>14.715370999999999</v>
      </c>
      <c r="AJ48">
        <v>0</v>
      </c>
      <c r="AK48">
        <v>48.897108000000003</v>
      </c>
      <c r="AL48">
        <v>76.451919000000004</v>
      </c>
      <c r="AM48">
        <v>15.408947</v>
      </c>
      <c r="AN48">
        <v>0.88454100000000002</v>
      </c>
      <c r="AO48">
        <v>27.188179000000002</v>
      </c>
      <c r="AP48">
        <v>11.105886</v>
      </c>
      <c r="AQ48">
        <v>0</v>
      </c>
      <c r="AR48">
        <v>47.325001999999998</v>
      </c>
      <c r="AS48">
        <v>31.359114000000002</v>
      </c>
      <c r="AT48">
        <v>7.2231620000000003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70.39</v>
      </c>
      <c r="BA48">
        <f t="shared" si="1"/>
        <v>2386.3142139999991</v>
      </c>
      <c r="BD48">
        <v>21.67</v>
      </c>
      <c r="BE48">
        <v>7.07</v>
      </c>
      <c r="BF48">
        <v>0.75</v>
      </c>
      <c r="BG48">
        <v>3.91</v>
      </c>
      <c r="BH48">
        <v>5.38</v>
      </c>
      <c r="BI48">
        <v>4.43</v>
      </c>
      <c r="BJ48">
        <v>2.88</v>
      </c>
      <c r="BK48">
        <v>4.32</v>
      </c>
      <c r="BL48">
        <v>2.02</v>
      </c>
      <c r="BM48">
        <v>0</v>
      </c>
      <c r="BN48">
        <v>0.48</v>
      </c>
      <c r="BO48">
        <v>10.8</v>
      </c>
      <c r="BP48">
        <v>0</v>
      </c>
      <c r="BQ48">
        <v>4.2699999999999996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70.39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181.811508</v>
      </c>
      <c r="L49">
        <v>470.06381299999998</v>
      </c>
      <c r="M49">
        <v>86.697000000000003</v>
      </c>
      <c r="N49">
        <v>113.789812</v>
      </c>
      <c r="O49">
        <v>119.12709700000001</v>
      </c>
      <c r="P49">
        <v>118.4859</v>
      </c>
      <c r="Q49">
        <v>21.019206000000001</v>
      </c>
      <c r="R49">
        <v>40.834383000000003</v>
      </c>
      <c r="S49">
        <v>25.421582999999998</v>
      </c>
      <c r="T49">
        <v>0</v>
      </c>
      <c r="U49">
        <v>336.167618</v>
      </c>
      <c r="V49">
        <v>13.727024999999999</v>
      </c>
      <c r="W49">
        <v>42.683822999999997</v>
      </c>
      <c r="X49">
        <v>142.10180199999999</v>
      </c>
      <c r="Y49">
        <v>0</v>
      </c>
      <c r="Z49">
        <v>12.626550999999999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47.622233999999999</v>
      </c>
      <c r="AF49">
        <v>6.1737900000000003</v>
      </c>
      <c r="AG49">
        <v>37.962882</v>
      </c>
      <c r="AH49">
        <v>147.327584</v>
      </c>
      <c r="AI49">
        <v>14.715370999999999</v>
      </c>
      <c r="AJ49">
        <v>0</v>
      </c>
      <c r="AK49">
        <v>48.897108000000003</v>
      </c>
      <c r="AL49">
        <v>76.451919000000004</v>
      </c>
      <c r="AM49">
        <v>15.408947</v>
      </c>
      <c r="AN49">
        <v>0.92139599999999999</v>
      </c>
      <c r="AO49">
        <v>27.188179000000002</v>
      </c>
      <c r="AP49">
        <v>11.105886</v>
      </c>
      <c r="AQ49">
        <v>0</v>
      </c>
      <c r="AR49">
        <v>47.325001999999998</v>
      </c>
      <c r="AS49">
        <v>30.726749000000002</v>
      </c>
      <c r="AT49">
        <v>7.2231620000000003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70.39</v>
      </c>
      <c r="BA49">
        <f t="shared" si="1"/>
        <v>2456.3967949999997</v>
      </c>
      <c r="BD49">
        <v>21.67</v>
      </c>
      <c r="BE49">
        <v>7.07</v>
      </c>
      <c r="BF49">
        <v>0.75</v>
      </c>
      <c r="BG49">
        <v>3.91</v>
      </c>
      <c r="BH49">
        <v>5.38</v>
      </c>
      <c r="BI49">
        <v>4.43</v>
      </c>
      <c r="BJ49">
        <v>2.88</v>
      </c>
      <c r="BK49">
        <v>4.32</v>
      </c>
      <c r="BL49">
        <v>2.02</v>
      </c>
      <c r="BM49">
        <v>0</v>
      </c>
      <c r="BN49">
        <v>0.48</v>
      </c>
      <c r="BO49">
        <v>10.8</v>
      </c>
      <c r="BP49">
        <v>0</v>
      </c>
      <c r="BQ49">
        <v>4.2699999999999996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70.39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181.811508</v>
      </c>
      <c r="L50">
        <v>476.80691300000001</v>
      </c>
      <c r="M50">
        <v>86.697000000000003</v>
      </c>
      <c r="N50">
        <v>113.789812</v>
      </c>
      <c r="O50">
        <v>119.12709700000001</v>
      </c>
      <c r="P50">
        <v>118.4859</v>
      </c>
      <c r="Q50">
        <v>21.019206000000001</v>
      </c>
      <c r="R50">
        <v>40.834383000000003</v>
      </c>
      <c r="S50">
        <v>25.421582999999998</v>
      </c>
      <c r="T50">
        <v>0</v>
      </c>
      <c r="U50">
        <v>336.167618</v>
      </c>
      <c r="V50">
        <v>13.727024999999999</v>
      </c>
      <c r="W50">
        <v>42.683822999999997</v>
      </c>
      <c r="X50">
        <v>142.10180199999999</v>
      </c>
      <c r="Y50">
        <v>0</v>
      </c>
      <c r="Z50">
        <v>12.626550999999999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47.622233999999999</v>
      </c>
      <c r="AF50">
        <v>6.1737900000000003</v>
      </c>
      <c r="AG50">
        <v>37.962882</v>
      </c>
      <c r="AH50">
        <v>147.327584</v>
      </c>
      <c r="AI50">
        <v>14.715370999999999</v>
      </c>
      <c r="AJ50">
        <v>0</v>
      </c>
      <c r="AK50">
        <v>48.897108000000003</v>
      </c>
      <c r="AL50">
        <v>76.451919000000004</v>
      </c>
      <c r="AM50">
        <v>15.408947</v>
      </c>
      <c r="AN50">
        <v>0.92139599999999999</v>
      </c>
      <c r="AO50">
        <v>27.188179000000002</v>
      </c>
      <c r="AP50">
        <v>11.105886</v>
      </c>
      <c r="AQ50">
        <v>0</v>
      </c>
      <c r="AR50">
        <v>47.325001999999998</v>
      </c>
      <c r="AS50">
        <v>30.726749000000002</v>
      </c>
      <c r="AT50">
        <v>7.2231620000000003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70.39</v>
      </c>
      <c r="BA50">
        <f t="shared" si="1"/>
        <v>2463.1398949999993</v>
      </c>
      <c r="BD50">
        <v>21.67</v>
      </c>
      <c r="BE50">
        <v>7.07</v>
      </c>
      <c r="BF50">
        <v>0.75</v>
      </c>
      <c r="BG50">
        <v>3.91</v>
      </c>
      <c r="BH50">
        <v>5.38</v>
      </c>
      <c r="BI50">
        <v>4.43</v>
      </c>
      <c r="BJ50">
        <v>2.88</v>
      </c>
      <c r="BK50">
        <v>4.32</v>
      </c>
      <c r="BL50">
        <v>2.02</v>
      </c>
      <c r="BM50">
        <v>0</v>
      </c>
      <c r="BN50">
        <v>0.48</v>
      </c>
      <c r="BO50">
        <v>10.8</v>
      </c>
      <c r="BP50">
        <v>0</v>
      </c>
      <c r="BQ50">
        <v>4.2699999999999996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70.39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201.07750799999999</v>
      </c>
      <c r="L51">
        <v>399.74291299999999</v>
      </c>
      <c r="M51">
        <v>86.697000000000003</v>
      </c>
      <c r="N51">
        <v>113.789812</v>
      </c>
      <c r="O51">
        <v>119.12709700000001</v>
      </c>
      <c r="P51">
        <v>118.4859</v>
      </c>
      <c r="Q51">
        <v>21.022693</v>
      </c>
      <c r="R51">
        <v>40.836402</v>
      </c>
      <c r="S51">
        <v>25.422364000000002</v>
      </c>
      <c r="T51">
        <v>0</v>
      </c>
      <c r="U51">
        <v>336.167618</v>
      </c>
      <c r="V51">
        <v>13.727024999999999</v>
      </c>
      <c r="W51">
        <v>42.683822999999997</v>
      </c>
      <c r="X51">
        <v>142.10180199999999</v>
      </c>
      <c r="Y51">
        <v>0</v>
      </c>
      <c r="Z51">
        <v>12.626550999999999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47.622233999999999</v>
      </c>
      <c r="AF51">
        <v>6.1737900000000003</v>
      </c>
      <c r="AG51">
        <v>37.962882</v>
      </c>
      <c r="AH51">
        <v>147.327584</v>
      </c>
      <c r="AI51">
        <v>14.715370999999999</v>
      </c>
      <c r="AJ51">
        <v>0</v>
      </c>
      <c r="AK51">
        <v>48.897108000000003</v>
      </c>
      <c r="AL51">
        <v>76.451919000000004</v>
      </c>
      <c r="AM51">
        <v>15.408947</v>
      </c>
      <c r="AN51">
        <v>0.92139599999999999</v>
      </c>
      <c r="AO51">
        <v>27.188179000000002</v>
      </c>
      <c r="AP51">
        <v>9.1315059999999999</v>
      </c>
      <c r="AQ51">
        <v>0</v>
      </c>
      <c r="AR51">
        <v>47.325001999999998</v>
      </c>
      <c r="AS51">
        <v>30.726749000000002</v>
      </c>
      <c r="AT51">
        <v>7.2231620000000003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70.289999999999992</v>
      </c>
      <c r="BA51">
        <f t="shared" si="1"/>
        <v>2403.2738019999997</v>
      </c>
      <c r="BD51">
        <v>21.67</v>
      </c>
      <c r="BE51">
        <v>7.07</v>
      </c>
      <c r="BF51">
        <v>0.65</v>
      </c>
      <c r="BG51">
        <v>3.91</v>
      </c>
      <c r="BH51">
        <v>5.38</v>
      </c>
      <c r="BI51">
        <v>4.43</v>
      </c>
      <c r="BJ51">
        <v>2.88</v>
      </c>
      <c r="BK51">
        <v>4.32</v>
      </c>
      <c r="BL51">
        <v>2.02</v>
      </c>
      <c r="BM51">
        <v>0</v>
      </c>
      <c r="BN51">
        <v>0.48</v>
      </c>
      <c r="BO51">
        <v>10.8</v>
      </c>
      <c r="BP51">
        <v>0</v>
      </c>
      <c r="BQ51">
        <v>4.2699999999999996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70.289999999999992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201.07750799999999</v>
      </c>
      <c r="L52">
        <v>399.74291299999999</v>
      </c>
      <c r="M52">
        <v>86.697000000000003</v>
      </c>
      <c r="N52">
        <v>113.789812</v>
      </c>
      <c r="O52">
        <v>119.12709700000001</v>
      </c>
      <c r="P52">
        <v>118.4859</v>
      </c>
      <c r="Q52">
        <v>21.022693</v>
      </c>
      <c r="R52">
        <v>40.836402</v>
      </c>
      <c r="S52">
        <v>25.422364000000002</v>
      </c>
      <c r="T52">
        <v>0</v>
      </c>
      <c r="U52">
        <v>336.167618</v>
      </c>
      <c r="V52">
        <v>13.727024999999999</v>
      </c>
      <c r="W52">
        <v>42.683822999999997</v>
      </c>
      <c r="X52">
        <v>142.10180199999999</v>
      </c>
      <c r="Y52">
        <v>0</v>
      </c>
      <c r="Z52">
        <v>12.626550999999999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47.622233999999999</v>
      </c>
      <c r="AF52">
        <v>6.1737900000000003</v>
      </c>
      <c r="AG52">
        <v>37.962882</v>
      </c>
      <c r="AH52">
        <v>147.327584</v>
      </c>
      <c r="AI52">
        <v>14.715370999999999</v>
      </c>
      <c r="AJ52">
        <v>0</v>
      </c>
      <c r="AK52">
        <v>48.897108000000003</v>
      </c>
      <c r="AL52">
        <v>76.451919000000004</v>
      </c>
      <c r="AM52">
        <v>15.408947</v>
      </c>
      <c r="AN52">
        <v>0.92139599999999999</v>
      </c>
      <c r="AO52">
        <v>27.188179000000002</v>
      </c>
      <c r="AP52">
        <v>9.1315059999999999</v>
      </c>
      <c r="AQ52">
        <v>0</v>
      </c>
      <c r="AR52">
        <v>47.325001999999998</v>
      </c>
      <c r="AS52">
        <v>30.726749000000002</v>
      </c>
      <c r="AT52">
        <v>7.2231620000000003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70.39</v>
      </c>
      <c r="BA52">
        <f t="shared" si="1"/>
        <v>2403.3738019999996</v>
      </c>
      <c r="BD52">
        <v>21.67</v>
      </c>
      <c r="BE52">
        <v>7.07</v>
      </c>
      <c r="BF52">
        <v>0.75</v>
      </c>
      <c r="BG52">
        <v>3.91</v>
      </c>
      <c r="BH52">
        <v>5.38</v>
      </c>
      <c r="BI52">
        <v>4.43</v>
      </c>
      <c r="BJ52">
        <v>2.88</v>
      </c>
      <c r="BK52">
        <v>4.32</v>
      </c>
      <c r="BL52">
        <v>2.02</v>
      </c>
      <c r="BM52">
        <v>0</v>
      </c>
      <c r="BN52">
        <v>0.48</v>
      </c>
      <c r="BO52">
        <v>10.8</v>
      </c>
      <c r="BP52">
        <v>0</v>
      </c>
      <c r="BQ52">
        <v>4.2699999999999996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70.39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201.07750799999999</v>
      </c>
      <c r="L53">
        <v>399.74291299999999</v>
      </c>
      <c r="M53">
        <v>86.697000000000003</v>
      </c>
      <c r="N53">
        <v>113.789812</v>
      </c>
      <c r="O53">
        <v>119.12709700000001</v>
      </c>
      <c r="P53">
        <v>118.4859</v>
      </c>
      <c r="Q53">
        <v>21.022693</v>
      </c>
      <c r="R53">
        <v>40.836402</v>
      </c>
      <c r="S53">
        <v>25.422364000000002</v>
      </c>
      <c r="T53">
        <v>0</v>
      </c>
      <c r="U53">
        <v>336.167618</v>
      </c>
      <c r="V53">
        <v>13.727024999999999</v>
      </c>
      <c r="W53">
        <v>42.683822999999997</v>
      </c>
      <c r="X53">
        <v>142.10180199999999</v>
      </c>
      <c r="Y53">
        <v>0</v>
      </c>
      <c r="Z53">
        <v>12.626550999999999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47.622233999999999</v>
      </c>
      <c r="AF53">
        <v>6.1737900000000003</v>
      </c>
      <c r="AG53">
        <v>37.962882</v>
      </c>
      <c r="AH53">
        <v>147.327584</v>
      </c>
      <c r="AI53">
        <v>14.715370999999999</v>
      </c>
      <c r="AJ53">
        <v>0</v>
      </c>
      <c r="AK53">
        <v>48.897108000000003</v>
      </c>
      <c r="AL53">
        <v>80.593530999999999</v>
      </c>
      <c r="AM53">
        <v>15.408947</v>
      </c>
      <c r="AN53">
        <v>0.92139599999999999</v>
      </c>
      <c r="AO53">
        <v>27.188179000000002</v>
      </c>
      <c r="AP53">
        <v>9.1315059999999999</v>
      </c>
      <c r="AQ53">
        <v>0</v>
      </c>
      <c r="AR53">
        <v>47.325001999999998</v>
      </c>
      <c r="AS53">
        <v>30.726749000000002</v>
      </c>
      <c r="AT53">
        <v>7.2231620000000003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70.650000000000006</v>
      </c>
      <c r="BA53">
        <f t="shared" si="1"/>
        <v>2407.7754139999997</v>
      </c>
      <c r="BD53">
        <v>21.67</v>
      </c>
      <c r="BE53">
        <v>7.07</v>
      </c>
      <c r="BF53">
        <v>0.75</v>
      </c>
      <c r="BG53">
        <v>3.91</v>
      </c>
      <c r="BH53">
        <v>5.38</v>
      </c>
      <c r="BI53">
        <v>4.43</v>
      </c>
      <c r="BJ53">
        <v>2.88</v>
      </c>
      <c r="BK53">
        <v>4.45</v>
      </c>
      <c r="BL53">
        <v>2.15</v>
      </c>
      <c r="BM53">
        <v>0</v>
      </c>
      <c r="BN53">
        <v>0.48</v>
      </c>
      <c r="BO53">
        <v>10.8</v>
      </c>
      <c r="BP53">
        <v>0</v>
      </c>
      <c r="BQ53">
        <v>4.2699999999999996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70.650000000000006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201.07750799999999</v>
      </c>
      <c r="L54">
        <v>399.74291299999999</v>
      </c>
      <c r="M54">
        <v>86.697000000000003</v>
      </c>
      <c r="N54">
        <v>113.789812</v>
      </c>
      <c r="O54">
        <v>119.12709700000001</v>
      </c>
      <c r="P54">
        <v>118.4859</v>
      </c>
      <c r="Q54">
        <v>21.022693</v>
      </c>
      <c r="R54">
        <v>40.836402</v>
      </c>
      <c r="S54">
        <v>25.422364000000002</v>
      </c>
      <c r="T54">
        <v>0</v>
      </c>
      <c r="U54">
        <v>336.167618</v>
      </c>
      <c r="V54">
        <v>13.727024999999999</v>
      </c>
      <c r="W54">
        <v>42.683822999999997</v>
      </c>
      <c r="X54">
        <v>142.10180199999999</v>
      </c>
      <c r="Y54">
        <v>0</v>
      </c>
      <c r="Z54">
        <v>12.626550999999999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47.622233999999999</v>
      </c>
      <c r="AF54">
        <v>6.1737900000000003</v>
      </c>
      <c r="AG54">
        <v>37.962882</v>
      </c>
      <c r="AH54">
        <v>147.327584</v>
      </c>
      <c r="AI54">
        <v>14.715370999999999</v>
      </c>
      <c r="AJ54">
        <v>0</v>
      </c>
      <c r="AK54">
        <v>48.897108000000003</v>
      </c>
      <c r="AL54">
        <v>80.593530999999999</v>
      </c>
      <c r="AM54">
        <v>15.408947</v>
      </c>
      <c r="AN54">
        <v>0.92139599999999999</v>
      </c>
      <c r="AO54">
        <v>27.188179000000002</v>
      </c>
      <c r="AP54">
        <v>9.1315059999999999</v>
      </c>
      <c r="AQ54">
        <v>0</v>
      </c>
      <c r="AR54">
        <v>47.325001999999998</v>
      </c>
      <c r="AS54">
        <v>30.726749000000002</v>
      </c>
      <c r="AT54">
        <v>7.2231620000000003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70.490000000000009</v>
      </c>
      <c r="BA54">
        <f t="shared" si="1"/>
        <v>2407.6154139999999</v>
      </c>
      <c r="BD54">
        <v>21.67</v>
      </c>
      <c r="BE54">
        <v>7.07</v>
      </c>
      <c r="BF54">
        <v>0.75</v>
      </c>
      <c r="BG54">
        <v>3.91</v>
      </c>
      <c r="BH54">
        <v>5.38</v>
      </c>
      <c r="BI54">
        <v>4.43</v>
      </c>
      <c r="BJ54">
        <v>2.88</v>
      </c>
      <c r="BK54">
        <v>4.3499999999999996</v>
      </c>
      <c r="BL54">
        <v>2.09</v>
      </c>
      <c r="BM54">
        <v>0</v>
      </c>
      <c r="BN54">
        <v>0.48</v>
      </c>
      <c r="BO54">
        <v>10.8</v>
      </c>
      <c r="BP54">
        <v>0</v>
      </c>
      <c r="BQ54">
        <v>4.2699999999999996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70.490000000000009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200.191272</v>
      </c>
      <c r="L55">
        <v>399.068603</v>
      </c>
      <c r="M55">
        <v>86.697000000000003</v>
      </c>
      <c r="N55">
        <v>113.789812</v>
      </c>
      <c r="O55">
        <v>119.12709700000001</v>
      </c>
      <c r="P55">
        <v>118.4859</v>
      </c>
      <c r="Q55">
        <v>21.022693</v>
      </c>
      <c r="R55">
        <v>40.836402</v>
      </c>
      <c r="S55">
        <v>25.422364000000002</v>
      </c>
      <c r="T55">
        <v>0</v>
      </c>
      <c r="U55">
        <v>336.167618</v>
      </c>
      <c r="V55">
        <v>13.727024999999999</v>
      </c>
      <c r="W55">
        <v>42.683822999999997</v>
      </c>
      <c r="X55">
        <v>142.10180199999999</v>
      </c>
      <c r="Y55">
        <v>0</v>
      </c>
      <c r="Z55">
        <v>12.626550999999999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47.622233999999999</v>
      </c>
      <c r="AF55">
        <v>8.5483239999999991</v>
      </c>
      <c r="AG55">
        <v>37.962882</v>
      </c>
      <c r="AH55">
        <v>147.327584</v>
      </c>
      <c r="AI55">
        <v>14.715370999999999</v>
      </c>
      <c r="AJ55">
        <v>0</v>
      </c>
      <c r="AK55">
        <v>48.897108000000003</v>
      </c>
      <c r="AL55">
        <v>80.593530999999999</v>
      </c>
      <c r="AM55">
        <v>15.408947</v>
      </c>
      <c r="AN55">
        <v>0.92139599999999999</v>
      </c>
      <c r="AO55">
        <v>27.188179000000002</v>
      </c>
      <c r="AP55">
        <v>9.1315059999999999</v>
      </c>
      <c r="AQ55">
        <v>0</v>
      </c>
      <c r="AR55">
        <v>47.325001999999998</v>
      </c>
      <c r="AS55">
        <v>30.726749000000002</v>
      </c>
      <c r="AT55">
        <v>7.2231620000000003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70.490000000000009</v>
      </c>
      <c r="BA55">
        <f t="shared" si="1"/>
        <v>2408.4294019999998</v>
      </c>
      <c r="BD55">
        <v>21.67</v>
      </c>
      <c r="BE55">
        <v>7.07</v>
      </c>
      <c r="BF55">
        <v>0.75</v>
      </c>
      <c r="BG55">
        <v>3.91</v>
      </c>
      <c r="BH55">
        <v>5.38</v>
      </c>
      <c r="BI55">
        <v>4.43</v>
      </c>
      <c r="BJ55">
        <v>2.88</v>
      </c>
      <c r="BK55">
        <v>4.3499999999999996</v>
      </c>
      <c r="BL55">
        <v>2.09</v>
      </c>
      <c r="BM55">
        <v>0</v>
      </c>
      <c r="BN55">
        <v>0.48</v>
      </c>
      <c r="BO55">
        <v>10.8</v>
      </c>
      <c r="BP55">
        <v>0</v>
      </c>
      <c r="BQ55">
        <v>4.2699999999999996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70.490000000000009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200.191272</v>
      </c>
      <c r="L56">
        <v>399.068603</v>
      </c>
      <c r="M56">
        <v>86.697000000000003</v>
      </c>
      <c r="N56">
        <v>113.789812</v>
      </c>
      <c r="O56">
        <v>119.12709700000001</v>
      </c>
      <c r="P56">
        <v>118.4859</v>
      </c>
      <c r="Q56">
        <v>21.022693</v>
      </c>
      <c r="R56">
        <v>40.836402</v>
      </c>
      <c r="S56">
        <v>25.422364000000002</v>
      </c>
      <c r="T56">
        <v>0</v>
      </c>
      <c r="U56">
        <v>336.167618</v>
      </c>
      <c r="V56">
        <v>13.727024999999999</v>
      </c>
      <c r="W56">
        <v>42.683822999999997</v>
      </c>
      <c r="X56">
        <v>142.10180199999999</v>
      </c>
      <c r="Y56">
        <v>0</v>
      </c>
      <c r="Z56">
        <v>12.626550999999999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47.622233999999999</v>
      </c>
      <c r="AF56">
        <v>8.5483239999999991</v>
      </c>
      <c r="AG56">
        <v>37.962882</v>
      </c>
      <c r="AH56">
        <v>147.327584</v>
      </c>
      <c r="AI56">
        <v>14.715370999999999</v>
      </c>
      <c r="AJ56">
        <v>0</v>
      </c>
      <c r="AK56">
        <v>48.897108000000003</v>
      </c>
      <c r="AL56">
        <v>80.593530999999999</v>
      </c>
      <c r="AM56">
        <v>15.408947</v>
      </c>
      <c r="AN56">
        <v>0.92139599999999999</v>
      </c>
      <c r="AO56">
        <v>27.188179000000002</v>
      </c>
      <c r="AP56">
        <v>9.1315059999999999</v>
      </c>
      <c r="AQ56">
        <v>0</v>
      </c>
      <c r="AR56">
        <v>47.325001999999998</v>
      </c>
      <c r="AS56">
        <v>30.726749000000002</v>
      </c>
      <c r="AT56">
        <v>7.2231620000000003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70.490000000000009</v>
      </c>
      <c r="BA56">
        <f t="shared" si="1"/>
        <v>2408.4294019999998</v>
      </c>
      <c r="BD56">
        <v>21.67</v>
      </c>
      <c r="BE56">
        <v>7.07</v>
      </c>
      <c r="BF56">
        <v>0.75</v>
      </c>
      <c r="BG56">
        <v>3.91</v>
      </c>
      <c r="BH56">
        <v>5.38</v>
      </c>
      <c r="BI56">
        <v>4.43</v>
      </c>
      <c r="BJ56">
        <v>2.88</v>
      </c>
      <c r="BK56">
        <v>4.3499999999999996</v>
      </c>
      <c r="BL56">
        <v>2.09</v>
      </c>
      <c r="BM56">
        <v>0</v>
      </c>
      <c r="BN56">
        <v>0.48</v>
      </c>
      <c r="BO56">
        <v>10.8</v>
      </c>
      <c r="BP56">
        <v>0</v>
      </c>
      <c r="BQ56">
        <v>4.2699999999999996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70.490000000000009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200.191272</v>
      </c>
      <c r="L57">
        <v>399.068603</v>
      </c>
      <c r="M57">
        <v>86.697000000000003</v>
      </c>
      <c r="N57">
        <v>113.789812</v>
      </c>
      <c r="O57">
        <v>119.12709700000001</v>
      </c>
      <c r="P57">
        <v>118.4859</v>
      </c>
      <c r="Q57">
        <v>21.022693</v>
      </c>
      <c r="R57">
        <v>40.836402</v>
      </c>
      <c r="S57">
        <v>25.422364000000002</v>
      </c>
      <c r="T57">
        <v>0</v>
      </c>
      <c r="U57">
        <v>336.167618</v>
      </c>
      <c r="V57">
        <v>13.727024999999999</v>
      </c>
      <c r="W57">
        <v>42.683822999999997</v>
      </c>
      <c r="X57">
        <v>142.10180199999999</v>
      </c>
      <c r="Y57">
        <v>0</v>
      </c>
      <c r="Z57">
        <v>12.626550999999999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47.622233999999999</v>
      </c>
      <c r="AF57">
        <v>8.5483239999999991</v>
      </c>
      <c r="AG57">
        <v>37.962882</v>
      </c>
      <c r="AH57">
        <v>147.327584</v>
      </c>
      <c r="AI57">
        <v>14.715370999999999</v>
      </c>
      <c r="AJ57">
        <v>0</v>
      </c>
      <c r="AK57">
        <v>48.897108000000003</v>
      </c>
      <c r="AL57">
        <v>80.593530999999999</v>
      </c>
      <c r="AM57">
        <v>15.408947</v>
      </c>
      <c r="AN57">
        <v>0.92139599999999999</v>
      </c>
      <c r="AO57">
        <v>27.188179000000002</v>
      </c>
      <c r="AP57">
        <v>9.1315059999999999</v>
      </c>
      <c r="AQ57">
        <v>0</v>
      </c>
      <c r="AR57">
        <v>34.563203999999999</v>
      </c>
      <c r="AS57">
        <v>30.726749000000002</v>
      </c>
      <c r="AT57">
        <v>7.2231620000000003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70.820000000000007</v>
      </c>
      <c r="BA57">
        <f t="shared" si="1"/>
        <v>2395.9976040000001</v>
      </c>
      <c r="BD57">
        <v>21.67</v>
      </c>
      <c r="BE57">
        <v>7.07</v>
      </c>
      <c r="BF57">
        <v>0.75</v>
      </c>
      <c r="BG57">
        <v>3.91</v>
      </c>
      <c r="BH57">
        <v>5.32</v>
      </c>
      <c r="BI57">
        <v>4.43</v>
      </c>
      <c r="BJ57">
        <v>2.88</v>
      </c>
      <c r="BK57">
        <v>4.3499999999999996</v>
      </c>
      <c r="BL57">
        <v>2.09</v>
      </c>
      <c r="BM57">
        <v>0</v>
      </c>
      <c r="BN57">
        <v>0.48</v>
      </c>
      <c r="BO57">
        <v>11.19</v>
      </c>
      <c r="BP57">
        <v>0</v>
      </c>
      <c r="BQ57">
        <v>4.2699999999999996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70.820000000000007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200.191272</v>
      </c>
      <c r="L58">
        <v>399.068603</v>
      </c>
      <c r="M58">
        <v>86.697000000000003</v>
      </c>
      <c r="N58">
        <v>113.789812</v>
      </c>
      <c r="O58">
        <v>119.12709700000001</v>
      </c>
      <c r="P58">
        <v>118.4859</v>
      </c>
      <c r="Q58">
        <v>21.022693</v>
      </c>
      <c r="R58">
        <v>40.836402</v>
      </c>
      <c r="S58">
        <v>25.422364000000002</v>
      </c>
      <c r="T58">
        <v>0</v>
      </c>
      <c r="U58">
        <v>336.167618</v>
      </c>
      <c r="V58">
        <v>13.727024999999999</v>
      </c>
      <c r="W58">
        <v>42.683822999999997</v>
      </c>
      <c r="X58">
        <v>142.10180199999999</v>
      </c>
      <c r="Y58">
        <v>0</v>
      </c>
      <c r="Z58">
        <v>12.626550999999999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47.622233999999999</v>
      </c>
      <c r="AF58">
        <v>8.5483239999999991</v>
      </c>
      <c r="AG58">
        <v>37.962882</v>
      </c>
      <c r="AH58">
        <v>147.327584</v>
      </c>
      <c r="AI58">
        <v>14.715370999999999</v>
      </c>
      <c r="AJ58">
        <v>0</v>
      </c>
      <c r="AK58">
        <v>48.897108000000003</v>
      </c>
      <c r="AL58">
        <v>80.593530999999999</v>
      </c>
      <c r="AM58">
        <v>15.408947</v>
      </c>
      <c r="AN58">
        <v>0.92139599999999999</v>
      </c>
      <c r="AO58">
        <v>27.188179000000002</v>
      </c>
      <c r="AP58">
        <v>9.1315059999999999</v>
      </c>
      <c r="AQ58">
        <v>0</v>
      </c>
      <c r="AR58">
        <v>34.563203999999999</v>
      </c>
      <c r="AS58">
        <v>30.726749000000002</v>
      </c>
      <c r="AT58">
        <v>7.2231620000000003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70.820000000000007</v>
      </c>
      <c r="BA58">
        <f t="shared" si="1"/>
        <v>2395.9976040000001</v>
      </c>
      <c r="BD58">
        <v>21.67</v>
      </c>
      <c r="BE58">
        <v>7.07</v>
      </c>
      <c r="BF58">
        <v>0.75</v>
      </c>
      <c r="BG58">
        <v>3.91</v>
      </c>
      <c r="BH58">
        <v>5.32</v>
      </c>
      <c r="BI58">
        <v>4.43</v>
      </c>
      <c r="BJ58">
        <v>2.88</v>
      </c>
      <c r="BK58">
        <v>4.3499999999999996</v>
      </c>
      <c r="BL58">
        <v>2.09</v>
      </c>
      <c r="BM58">
        <v>0</v>
      </c>
      <c r="BN58">
        <v>0.48</v>
      </c>
      <c r="BO58">
        <v>11.19</v>
      </c>
      <c r="BP58">
        <v>0</v>
      </c>
      <c r="BQ58">
        <v>4.2699999999999996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70.820000000000007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200.191272</v>
      </c>
      <c r="L59">
        <v>411.59150299999999</v>
      </c>
      <c r="M59">
        <v>86.697000000000003</v>
      </c>
      <c r="N59">
        <v>113.789812</v>
      </c>
      <c r="O59">
        <v>119.12709700000001</v>
      </c>
      <c r="P59">
        <v>118.4859</v>
      </c>
      <c r="Q59">
        <v>21.022693</v>
      </c>
      <c r="R59">
        <v>40.836402</v>
      </c>
      <c r="S59">
        <v>25.422364000000002</v>
      </c>
      <c r="T59">
        <v>0</v>
      </c>
      <c r="U59">
        <v>336.167618</v>
      </c>
      <c r="V59">
        <v>13.727024999999999</v>
      </c>
      <c r="W59">
        <v>42.683822999999997</v>
      </c>
      <c r="X59">
        <v>142.10180199999999</v>
      </c>
      <c r="Y59">
        <v>0</v>
      </c>
      <c r="Z59">
        <v>12.626550999999999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47.622233999999999</v>
      </c>
      <c r="AF59">
        <v>8.5483239999999991</v>
      </c>
      <c r="AG59">
        <v>37.962882</v>
      </c>
      <c r="AH59">
        <v>147.327584</v>
      </c>
      <c r="AI59">
        <v>14.715370999999999</v>
      </c>
      <c r="AJ59">
        <v>0</v>
      </c>
      <c r="AK59">
        <v>48.897108000000003</v>
      </c>
      <c r="AL59">
        <v>76.451919000000004</v>
      </c>
      <c r="AM59">
        <v>15.408947</v>
      </c>
      <c r="AN59">
        <v>0.92139599999999999</v>
      </c>
      <c r="AO59">
        <v>27.188179000000002</v>
      </c>
      <c r="AP59">
        <v>9.1315059999999999</v>
      </c>
      <c r="AQ59">
        <v>0</v>
      </c>
      <c r="AR59">
        <v>34.563203999999999</v>
      </c>
      <c r="AS59">
        <v>30.726749000000002</v>
      </c>
      <c r="AT59">
        <v>7.2231620000000003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70.820000000000007</v>
      </c>
      <c r="BA59">
        <f t="shared" si="1"/>
        <v>2404.3788920000002</v>
      </c>
      <c r="BD59">
        <v>21.67</v>
      </c>
      <c r="BE59">
        <v>7.07</v>
      </c>
      <c r="BF59">
        <v>0.75</v>
      </c>
      <c r="BG59">
        <v>3.91</v>
      </c>
      <c r="BH59">
        <v>5.32</v>
      </c>
      <c r="BI59">
        <v>4.43</v>
      </c>
      <c r="BJ59">
        <v>2.88</v>
      </c>
      <c r="BK59">
        <v>4.3499999999999996</v>
      </c>
      <c r="BL59">
        <v>2.09</v>
      </c>
      <c r="BM59">
        <v>0</v>
      </c>
      <c r="BN59">
        <v>0.48</v>
      </c>
      <c r="BO59">
        <v>11.19</v>
      </c>
      <c r="BP59">
        <v>0</v>
      </c>
      <c r="BQ59">
        <v>4.2699999999999996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70.820000000000007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200.191272</v>
      </c>
      <c r="L60">
        <v>457.829903</v>
      </c>
      <c r="M60">
        <v>86.697000000000003</v>
      </c>
      <c r="N60">
        <v>113.789812</v>
      </c>
      <c r="O60">
        <v>119.12709700000001</v>
      </c>
      <c r="P60">
        <v>118.4859</v>
      </c>
      <c r="Q60">
        <v>21.022693</v>
      </c>
      <c r="R60">
        <v>40.836402</v>
      </c>
      <c r="S60">
        <v>25.422364000000002</v>
      </c>
      <c r="T60">
        <v>0</v>
      </c>
      <c r="U60">
        <v>336.167618</v>
      </c>
      <c r="V60">
        <v>13.727024999999999</v>
      </c>
      <c r="W60">
        <v>42.683822999999997</v>
      </c>
      <c r="X60">
        <v>142.10180199999999</v>
      </c>
      <c r="Y60">
        <v>0</v>
      </c>
      <c r="Z60">
        <v>12.626550999999999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47.622233999999999</v>
      </c>
      <c r="AF60">
        <v>8.5483239999999991</v>
      </c>
      <c r="AG60">
        <v>37.962882</v>
      </c>
      <c r="AH60">
        <v>147.327584</v>
      </c>
      <c r="AI60">
        <v>14.715370999999999</v>
      </c>
      <c r="AJ60">
        <v>0</v>
      </c>
      <c r="AK60">
        <v>48.897108000000003</v>
      </c>
      <c r="AL60">
        <v>76.451919000000004</v>
      </c>
      <c r="AM60">
        <v>15.408947</v>
      </c>
      <c r="AN60">
        <v>0.92139599999999999</v>
      </c>
      <c r="AO60">
        <v>27.188179000000002</v>
      </c>
      <c r="AP60">
        <v>9.1315059999999999</v>
      </c>
      <c r="AQ60">
        <v>0</v>
      </c>
      <c r="AR60">
        <v>47.325001999999998</v>
      </c>
      <c r="AS60">
        <v>30.726749000000002</v>
      </c>
      <c r="AT60">
        <v>7.2231620000000003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70.88</v>
      </c>
      <c r="BA60">
        <f t="shared" si="1"/>
        <v>2463.4390899999999</v>
      </c>
      <c r="BD60">
        <v>21.67</v>
      </c>
      <c r="BE60">
        <v>7.07</v>
      </c>
      <c r="BF60">
        <v>0.81</v>
      </c>
      <c r="BG60">
        <v>3.91</v>
      </c>
      <c r="BH60">
        <v>5.32</v>
      </c>
      <c r="BI60">
        <v>4.43</v>
      </c>
      <c r="BJ60">
        <v>2.88</v>
      </c>
      <c r="BK60">
        <v>4.3499999999999996</v>
      </c>
      <c r="BL60">
        <v>2.09</v>
      </c>
      <c r="BM60">
        <v>0</v>
      </c>
      <c r="BN60">
        <v>0.48</v>
      </c>
      <c r="BO60">
        <v>11.19</v>
      </c>
      <c r="BP60">
        <v>0</v>
      </c>
      <c r="BQ60">
        <v>4.2699999999999996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70.88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207.62363999999999</v>
      </c>
      <c r="L61">
        <v>483.83900299999999</v>
      </c>
      <c r="M61">
        <v>86.697000000000003</v>
      </c>
      <c r="N61">
        <v>113.789812</v>
      </c>
      <c r="O61">
        <v>119.12709700000001</v>
      </c>
      <c r="P61">
        <v>118.4859</v>
      </c>
      <c r="Q61">
        <v>21.022693</v>
      </c>
      <c r="R61">
        <v>40.836402</v>
      </c>
      <c r="S61">
        <v>25.422364000000002</v>
      </c>
      <c r="T61">
        <v>0</v>
      </c>
      <c r="U61">
        <v>336.167618</v>
      </c>
      <c r="V61">
        <v>13.727024999999999</v>
      </c>
      <c r="W61">
        <v>42.683822999999997</v>
      </c>
      <c r="X61">
        <v>142.10180199999999</v>
      </c>
      <c r="Y61">
        <v>0</v>
      </c>
      <c r="Z61">
        <v>12.626550999999999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47.622233999999999</v>
      </c>
      <c r="AF61">
        <v>8.5483239999999991</v>
      </c>
      <c r="AG61">
        <v>37.962882</v>
      </c>
      <c r="AH61">
        <v>147.327584</v>
      </c>
      <c r="AI61">
        <v>14.715370999999999</v>
      </c>
      <c r="AJ61">
        <v>0</v>
      </c>
      <c r="AK61">
        <v>48.897108000000003</v>
      </c>
      <c r="AL61">
        <v>76.451919000000004</v>
      </c>
      <c r="AM61">
        <v>15.408947</v>
      </c>
      <c r="AN61">
        <v>0.92139599999999999</v>
      </c>
      <c r="AO61">
        <v>27.188179000000002</v>
      </c>
      <c r="AP61">
        <v>9.1315059999999999</v>
      </c>
      <c r="AQ61">
        <v>0</v>
      </c>
      <c r="AR61">
        <v>47.325001999999998</v>
      </c>
      <c r="AS61">
        <v>30.726749000000002</v>
      </c>
      <c r="AT61">
        <v>7.2231620000000003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70.820000000000007</v>
      </c>
      <c r="BA61">
        <f t="shared" si="1"/>
        <v>2496.8205579999999</v>
      </c>
      <c r="BD61">
        <v>21.67</v>
      </c>
      <c r="BE61">
        <v>7.07</v>
      </c>
      <c r="BF61">
        <v>0.75</v>
      </c>
      <c r="BG61">
        <v>3.91</v>
      </c>
      <c r="BH61">
        <v>5.32</v>
      </c>
      <c r="BI61">
        <v>4.43</v>
      </c>
      <c r="BJ61">
        <v>2.88</v>
      </c>
      <c r="BK61">
        <v>4.3499999999999996</v>
      </c>
      <c r="BL61">
        <v>2.09</v>
      </c>
      <c r="BM61">
        <v>0</v>
      </c>
      <c r="BN61">
        <v>0.48</v>
      </c>
      <c r="BO61">
        <v>11.19</v>
      </c>
      <c r="BP61">
        <v>0</v>
      </c>
      <c r="BQ61">
        <v>4.2699999999999996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70.820000000000007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207.62363999999999</v>
      </c>
      <c r="L62">
        <v>513.41231300000004</v>
      </c>
      <c r="M62">
        <v>86.697000000000003</v>
      </c>
      <c r="N62">
        <v>113.789812</v>
      </c>
      <c r="O62">
        <v>119.12709700000001</v>
      </c>
      <c r="P62">
        <v>118.4859</v>
      </c>
      <c r="Q62">
        <v>21.022693</v>
      </c>
      <c r="R62">
        <v>40.836402</v>
      </c>
      <c r="S62">
        <v>25.422364000000002</v>
      </c>
      <c r="T62">
        <v>0</v>
      </c>
      <c r="U62">
        <v>336.167618</v>
      </c>
      <c r="V62">
        <v>13.727024999999999</v>
      </c>
      <c r="W62">
        <v>42.683822999999997</v>
      </c>
      <c r="X62">
        <v>142.10180199999999</v>
      </c>
      <c r="Y62">
        <v>0</v>
      </c>
      <c r="Z62">
        <v>12.626550999999999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47.622233999999999</v>
      </c>
      <c r="AF62">
        <v>8.5483239999999991</v>
      </c>
      <c r="AG62">
        <v>37.962882</v>
      </c>
      <c r="AH62">
        <v>147.327584</v>
      </c>
      <c r="AI62">
        <v>14.715370999999999</v>
      </c>
      <c r="AJ62">
        <v>0</v>
      </c>
      <c r="AK62">
        <v>48.897108000000003</v>
      </c>
      <c r="AL62">
        <v>76.451919000000004</v>
      </c>
      <c r="AM62">
        <v>15.408947</v>
      </c>
      <c r="AN62">
        <v>0.92139599999999999</v>
      </c>
      <c r="AO62">
        <v>27.188179000000002</v>
      </c>
      <c r="AP62">
        <v>9.1315059999999999</v>
      </c>
      <c r="AQ62">
        <v>0</v>
      </c>
      <c r="AR62">
        <v>47.325001999999998</v>
      </c>
      <c r="AS62">
        <v>30.726749000000002</v>
      </c>
      <c r="AT62">
        <v>7.2231620000000003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70.72</v>
      </c>
      <c r="BA62">
        <f t="shared" si="1"/>
        <v>2526.2938679999997</v>
      </c>
      <c r="BD62">
        <v>21.67</v>
      </c>
      <c r="BE62">
        <v>7.07</v>
      </c>
      <c r="BF62">
        <v>0.75</v>
      </c>
      <c r="BG62">
        <v>3.91</v>
      </c>
      <c r="BH62">
        <v>5.32</v>
      </c>
      <c r="BI62">
        <v>4.43</v>
      </c>
      <c r="BJ62">
        <v>2.88</v>
      </c>
      <c r="BK62">
        <v>4.3</v>
      </c>
      <c r="BL62">
        <v>2.04</v>
      </c>
      <c r="BM62">
        <v>0</v>
      </c>
      <c r="BN62">
        <v>0.48</v>
      </c>
      <c r="BO62">
        <v>11.19</v>
      </c>
      <c r="BP62">
        <v>0</v>
      </c>
      <c r="BQ62">
        <v>4.2699999999999996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70.72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207.62014500000001</v>
      </c>
      <c r="L63">
        <v>535.56821300000001</v>
      </c>
      <c r="M63">
        <v>86.697000000000003</v>
      </c>
      <c r="N63">
        <v>113.789812</v>
      </c>
      <c r="O63">
        <v>119.12709700000001</v>
      </c>
      <c r="P63">
        <v>118.4859</v>
      </c>
      <c r="Q63">
        <v>21.019206000000001</v>
      </c>
      <c r="R63">
        <v>40.834383000000003</v>
      </c>
      <c r="S63">
        <v>25.421582999999998</v>
      </c>
      <c r="T63">
        <v>0</v>
      </c>
      <c r="U63">
        <v>336.167618</v>
      </c>
      <c r="V63">
        <v>13.727024999999999</v>
      </c>
      <c r="W63">
        <v>42.683822999999997</v>
      </c>
      <c r="X63">
        <v>142.10180199999999</v>
      </c>
      <c r="Y63">
        <v>0</v>
      </c>
      <c r="Z63">
        <v>12.626550999999999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47.622233999999999</v>
      </c>
      <c r="AF63">
        <v>8.5483239999999991</v>
      </c>
      <c r="AG63">
        <v>37.962882</v>
      </c>
      <c r="AH63">
        <v>147.327584</v>
      </c>
      <c r="AI63">
        <v>14.715370999999999</v>
      </c>
      <c r="AJ63">
        <v>0</v>
      </c>
      <c r="AK63">
        <v>48.897108000000003</v>
      </c>
      <c r="AL63">
        <v>76.451919000000004</v>
      </c>
      <c r="AM63">
        <v>15.408947</v>
      </c>
      <c r="AN63">
        <v>0.92139599999999999</v>
      </c>
      <c r="AO63">
        <v>27.188179000000002</v>
      </c>
      <c r="AP63">
        <v>2.96157</v>
      </c>
      <c r="AQ63">
        <v>0</v>
      </c>
      <c r="AR63">
        <v>47.325001999999998</v>
      </c>
      <c r="AS63">
        <v>30.726749000000002</v>
      </c>
      <c r="AT63">
        <v>7.2231620000000003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70.72</v>
      </c>
      <c r="BA63">
        <f t="shared" si="1"/>
        <v>2542.2700499999996</v>
      </c>
      <c r="BD63">
        <v>21.67</v>
      </c>
      <c r="BE63">
        <v>7.07</v>
      </c>
      <c r="BF63">
        <v>0.75</v>
      </c>
      <c r="BG63">
        <v>3.91</v>
      </c>
      <c r="BH63">
        <v>5.32</v>
      </c>
      <c r="BI63">
        <v>4.43</v>
      </c>
      <c r="BJ63">
        <v>2.88</v>
      </c>
      <c r="BK63">
        <v>4.3</v>
      </c>
      <c r="BL63">
        <v>2.04</v>
      </c>
      <c r="BM63">
        <v>0</v>
      </c>
      <c r="BN63">
        <v>0.48</v>
      </c>
      <c r="BO63">
        <v>11.19</v>
      </c>
      <c r="BP63">
        <v>0</v>
      </c>
      <c r="BQ63">
        <v>4.2699999999999996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70.72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207.62014500000001</v>
      </c>
      <c r="L64">
        <v>548.09111299999995</v>
      </c>
      <c r="M64">
        <v>86.697000000000003</v>
      </c>
      <c r="N64">
        <v>113.789812</v>
      </c>
      <c r="O64">
        <v>119.12709700000001</v>
      </c>
      <c r="P64">
        <v>118.4859</v>
      </c>
      <c r="Q64">
        <v>21.019206000000001</v>
      </c>
      <c r="R64">
        <v>40.834383000000003</v>
      </c>
      <c r="S64">
        <v>25.421582999999998</v>
      </c>
      <c r="T64">
        <v>0</v>
      </c>
      <c r="U64">
        <v>336.167618</v>
      </c>
      <c r="V64">
        <v>13.727024999999999</v>
      </c>
      <c r="W64">
        <v>42.683822999999997</v>
      </c>
      <c r="X64">
        <v>142.10180199999999</v>
      </c>
      <c r="Y64">
        <v>0</v>
      </c>
      <c r="Z64">
        <v>12.626550999999999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47.622233999999999</v>
      </c>
      <c r="AF64">
        <v>8.5483239999999991</v>
      </c>
      <c r="AG64">
        <v>37.962882</v>
      </c>
      <c r="AH64">
        <v>147.327584</v>
      </c>
      <c r="AI64">
        <v>14.715370999999999</v>
      </c>
      <c r="AJ64">
        <v>0</v>
      </c>
      <c r="AK64">
        <v>48.897108000000003</v>
      </c>
      <c r="AL64">
        <v>76.451919000000004</v>
      </c>
      <c r="AM64">
        <v>15.408947</v>
      </c>
      <c r="AN64">
        <v>0.92139599999999999</v>
      </c>
      <c r="AO64">
        <v>27.188179000000002</v>
      </c>
      <c r="AP64">
        <v>2.96157</v>
      </c>
      <c r="AQ64">
        <v>0</v>
      </c>
      <c r="AR64">
        <v>47.325001999999998</v>
      </c>
      <c r="AS64">
        <v>30.726749000000002</v>
      </c>
      <c r="AT64">
        <v>7.2231620000000003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70.72</v>
      </c>
      <c r="BA64">
        <f t="shared" si="1"/>
        <v>2554.7929499999996</v>
      </c>
      <c r="BD64">
        <v>21.67</v>
      </c>
      <c r="BE64">
        <v>7.07</v>
      </c>
      <c r="BF64">
        <v>0.75</v>
      </c>
      <c r="BG64">
        <v>3.91</v>
      </c>
      <c r="BH64">
        <v>5.32</v>
      </c>
      <c r="BI64">
        <v>4.43</v>
      </c>
      <c r="BJ64">
        <v>2.88</v>
      </c>
      <c r="BK64">
        <v>4.3</v>
      </c>
      <c r="BL64">
        <v>2.04</v>
      </c>
      <c r="BM64">
        <v>0</v>
      </c>
      <c r="BN64">
        <v>0.48</v>
      </c>
      <c r="BO64">
        <v>11.19</v>
      </c>
      <c r="BP64">
        <v>0</v>
      </c>
      <c r="BQ64">
        <v>4.2699999999999996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70.72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207.62014500000001</v>
      </c>
      <c r="L65">
        <v>568.98509000000001</v>
      </c>
      <c r="M65">
        <v>86.697000000000003</v>
      </c>
      <c r="N65">
        <v>113.789812</v>
      </c>
      <c r="O65">
        <v>119.12709700000001</v>
      </c>
      <c r="P65">
        <v>118.4859</v>
      </c>
      <c r="Q65">
        <v>21.019206000000001</v>
      </c>
      <c r="R65">
        <v>40.834383000000003</v>
      </c>
      <c r="S65">
        <v>25.421582999999998</v>
      </c>
      <c r="T65">
        <v>0</v>
      </c>
      <c r="U65">
        <v>336.167618</v>
      </c>
      <c r="V65">
        <v>13.727024999999999</v>
      </c>
      <c r="W65">
        <v>40.930616999999998</v>
      </c>
      <c r="X65">
        <v>142.10180199999999</v>
      </c>
      <c r="Y65">
        <v>0</v>
      </c>
      <c r="Z65">
        <v>12.626550999999999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47.622233999999999</v>
      </c>
      <c r="AF65">
        <v>8.5483239999999991</v>
      </c>
      <c r="AG65">
        <v>37.962882</v>
      </c>
      <c r="AH65">
        <v>147.327584</v>
      </c>
      <c r="AI65">
        <v>2.4525619999999999</v>
      </c>
      <c r="AJ65">
        <v>0</v>
      </c>
      <c r="AK65">
        <v>48.897108000000003</v>
      </c>
      <c r="AL65">
        <v>76.451919000000004</v>
      </c>
      <c r="AM65">
        <v>15.408947</v>
      </c>
      <c r="AN65">
        <v>0.88454100000000002</v>
      </c>
      <c r="AO65">
        <v>27.188179000000002</v>
      </c>
      <c r="AP65">
        <v>2.96157</v>
      </c>
      <c r="AQ65">
        <v>0</v>
      </c>
      <c r="AR65">
        <v>47.325001999999998</v>
      </c>
      <c r="AS65">
        <v>30.726749000000002</v>
      </c>
      <c r="AT65">
        <v>7.2231620000000003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70.33</v>
      </c>
      <c r="BA65">
        <f t="shared" si="1"/>
        <v>2561.2440569999994</v>
      </c>
      <c r="BD65">
        <v>21.67</v>
      </c>
      <c r="BE65">
        <v>7.07</v>
      </c>
      <c r="BF65">
        <v>0.75</v>
      </c>
      <c r="BG65">
        <v>3.91</v>
      </c>
      <c r="BH65">
        <v>5.32</v>
      </c>
      <c r="BI65">
        <v>4.43</v>
      </c>
      <c r="BJ65">
        <v>2.88</v>
      </c>
      <c r="BK65">
        <v>4.3</v>
      </c>
      <c r="BL65">
        <v>2.04</v>
      </c>
      <c r="BM65">
        <v>0</v>
      </c>
      <c r="BN65">
        <v>0.48</v>
      </c>
      <c r="BO65">
        <v>10.8</v>
      </c>
      <c r="BP65">
        <v>0</v>
      </c>
      <c r="BQ65">
        <v>4.2699999999999996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70.33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207.62014500000001</v>
      </c>
      <c r="L66">
        <v>569.94839000000002</v>
      </c>
      <c r="M66">
        <v>86.697000000000003</v>
      </c>
      <c r="N66">
        <v>113.789812</v>
      </c>
      <c r="O66">
        <v>119.12709700000001</v>
      </c>
      <c r="P66">
        <v>118.4859</v>
      </c>
      <c r="Q66">
        <v>21.019206000000001</v>
      </c>
      <c r="R66">
        <v>40.834383000000003</v>
      </c>
      <c r="S66">
        <v>25.421582999999998</v>
      </c>
      <c r="T66">
        <v>0</v>
      </c>
      <c r="U66">
        <v>336.167618</v>
      </c>
      <c r="V66">
        <v>13.727024999999999</v>
      </c>
      <c r="W66">
        <v>40.930616999999998</v>
      </c>
      <c r="X66">
        <v>142.10180199999999</v>
      </c>
      <c r="Y66">
        <v>0</v>
      </c>
      <c r="Z66">
        <v>12.626550999999999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47.622233999999999</v>
      </c>
      <c r="AF66">
        <v>8.5483239999999991</v>
      </c>
      <c r="AG66">
        <v>37.962882</v>
      </c>
      <c r="AH66">
        <v>147.327584</v>
      </c>
      <c r="AI66">
        <v>2.4525619999999999</v>
      </c>
      <c r="AJ66">
        <v>0</v>
      </c>
      <c r="AK66">
        <v>48.897108000000003</v>
      </c>
      <c r="AL66">
        <v>76.451919000000004</v>
      </c>
      <c r="AM66">
        <v>15.408947</v>
      </c>
      <c r="AN66">
        <v>0.88454100000000002</v>
      </c>
      <c r="AO66">
        <v>27.188179000000002</v>
      </c>
      <c r="AP66">
        <v>2.96157</v>
      </c>
      <c r="AQ66">
        <v>0</v>
      </c>
      <c r="AR66">
        <v>47.325001999999998</v>
      </c>
      <c r="AS66">
        <v>30.726749000000002</v>
      </c>
      <c r="AT66">
        <v>7.2231620000000003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70.33</v>
      </c>
      <c r="BA66">
        <f t="shared" si="1"/>
        <v>2562.2073569999998</v>
      </c>
      <c r="BD66">
        <v>21.67</v>
      </c>
      <c r="BE66">
        <v>7.07</v>
      </c>
      <c r="BF66">
        <v>0.75</v>
      </c>
      <c r="BG66">
        <v>3.91</v>
      </c>
      <c r="BH66">
        <v>5.32</v>
      </c>
      <c r="BI66">
        <v>4.43</v>
      </c>
      <c r="BJ66">
        <v>2.88</v>
      </c>
      <c r="BK66">
        <v>4.3</v>
      </c>
      <c r="BL66">
        <v>2.04</v>
      </c>
      <c r="BM66">
        <v>0</v>
      </c>
      <c r="BN66">
        <v>0.48</v>
      </c>
      <c r="BO66">
        <v>10.8</v>
      </c>
      <c r="BP66">
        <v>0</v>
      </c>
      <c r="BQ66">
        <v>4.2699999999999996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70.33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207.62014500000001</v>
      </c>
      <c r="L67">
        <v>562.24198999999999</v>
      </c>
      <c r="M67">
        <v>86.697000000000003</v>
      </c>
      <c r="N67">
        <v>113.789812</v>
      </c>
      <c r="O67">
        <v>119.12709700000001</v>
      </c>
      <c r="P67">
        <v>118.4859</v>
      </c>
      <c r="Q67">
        <v>21.019206000000001</v>
      </c>
      <c r="R67">
        <v>40.834383000000003</v>
      </c>
      <c r="S67">
        <v>25.421582999999998</v>
      </c>
      <c r="T67">
        <v>0</v>
      </c>
      <c r="U67">
        <v>336.167618</v>
      </c>
      <c r="V67">
        <v>13.727024999999999</v>
      </c>
      <c r="W67">
        <v>40.930616999999998</v>
      </c>
      <c r="X67">
        <v>142.10180199999999</v>
      </c>
      <c r="Y67">
        <v>0</v>
      </c>
      <c r="Z67">
        <v>12.626550999999999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47.622233999999999</v>
      </c>
      <c r="AF67">
        <v>8.5483239999999991</v>
      </c>
      <c r="AG67">
        <v>37.962882</v>
      </c>
      <c r="AH67">
        <v>147.327584</v>
      </c>
      <c r="AI67">
        <v>2.4525619999999999</v>
      </c>
      <c r="AJ67">
        <v>0</v>
      </c>
      <c r="AK67">
        <v>48.897108000000003</v>
      </c>
      <c r="AL67">
        <v>76.451919000000004</v>
      </c>
      <c r="AM67">
        <v>15.408947</v>
      </c>
      <c r="AN67">
        <v>0.88454100000000002</v>
      </c>
      <c r="AO67">
        <v>26.904969000000001</v>
      </c>
      <c r="AP67">
        <v>9.1315059999999999</v>
      </c>
      <c r="AQ67">
        <v>0</v>
      </c>
      <c r="AR67">
        <v>47.325001999999998</v>
      </c>
      <c r="AS67">
        <v>30.726749000000002</v>
      </c>
      <c r="AT67">
        <v>7.2231620000000003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70.33</v>
      </c>
      <c r="BA67">
        <f t="shared" si="1"/>
        <v>2560.3876829999999</v>
      </c>
      <c r="BD67">
        <v>21.67</v>
      </c>
      <c r="BE67">
        <v>7.07</v>
      </c>
      <c r="BF67">
        <v>0.75</v>
      </c>
      <c r="BG67">
        <v>3.91</v>
      </c>
      <c r="BH67">
        <v>5.32</v>
      </c>
      <c r="BI67">
        <v>4.43</v>
      </c>
      <c r="BJ67">
        <v>2.88</v>
      </c>
      <c r="BK67">
        <v>4.3</v>
      </c>
      <c r="BL67">
        <v>2.04</v>
      </c>
      <c r="BM67">
        <v>0</v>
      </c>
      <c r="BN67">
        <v>0.48</v>
      </c>
      <c r="BO67">
        <v>10.8</v>
      </c>
      <c r="BP67">
        <v>0</v>
      </c>
      <c r="BQ67">
        <v>4.2699999999999996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70.33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207.62014500000001</v>
      </c>
      <c r="L68">
        <v>624.78713200000004</v>
      </c>
      <c r="M68">
        <v>86.697000000000003</v>
      </c>
      <c r="N68">
        <v>113.789812</v>
      </c>
      <c r="O68">
        <v>119.12709700000001</v>
      </c>
      <c r="P68">
        <v>118.4859</v>
      </c>
      <c r="Q68">
        <v>21.019206000000001</v>
      </c>
      <c r="R68">
        <v>40.834383000000003</v>
      </c>
      <c r="S68">
        <v>25.421582999999998</v>
      </c>
      <c r="T68">
        <v>0</v>
      </c>
      <c r="U68">
        <v>336.167618</v>
      </c>
      <c r="V68">
        <v>13.727024999999999</v>
      </c>
      <c r="W68">
        <v>40.930616999999998</v>
      </c>
      <c r="X68">
        <v>142.10180199999999</v>
      </c>
      <c r="Y68">
        <v>0</v>
      </c>
      <c r="Z68">
        <v>12.626550999999999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47.622233999999999</v>
      </c>
      <c r="AF68">
        <v>8.5483239999999991</v>
      </c>
      <c r="AG68">
        <v>37.962882</v>
      </c>
      <c r="AH68">
        <v>147.327584</v>
      </c>
      <c r="AI68">
        <v>2.4525619999999999</v>
      </c>
      <c r="AJ68">
        <v>0</v>
      </c>
      <c r="AK68">
        <v>48.897108000000003</v>
      </c>
      <c r="AL68">
        <v>76.451919000000004</v>
      </c>
      <c r="AM68">
        <v>15.408947</v>
      </c>
      <c r="AN68">
        <v>0.88454100000000002</v>
      </c>
      <c r="AO68">
        <v>26.904969000000001</v>
      </c>
      <c r="AP68">
        <v>9.1315059999999999</v>
      </c>
      <c r="AQ68">
        <v>0</v>
      </c>
      <c r="AR68">
        <v>47.325001999999998</v>
      </c>
      <c r="AS68">
        <v>30.726749000000002</v>
      </c>
      <c r="AT68">
        <v>7.2231620000000003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70.33</v>
      </c>
      <c r="BA68">
        <f t="shared" ref="BA68:BA99" si="4">SUM(B68:AZ68)</f>
        <v>2622.9328249999994</v>
      </c>
      <c r="BD68">
        <v>21.67</v>
      </c>
      <c r="BE68">
        <v>7.07</v>
      </c>
      <c r="BF68">
        <v>0.75</v>
      </c>
      <c r="BG68">
        <v>3.91</v>
      </c>
      <c r="BH68">
        <v>5.32</v>
      </c>
      <c r="BI68">
        <v>4.43</v>
      </c>
      <c r="BJ68">
        <v>2.88</v>
      </c>
      <c r="BK68">
        <v>4.3</v>
      </c>
      <c r="BL68">
        <v>2.04</v>
      </c>
      <c r="BM68">
        <v>0</v>
      </c>
      <c r="BN68">
        <v>0.48</v>
      </c>
      <c r="BO68">
        <v>10.8</v>
      </c>
      <c r="BP68">
        <v>0</v>
      </c>
      <c r="BQ68">
        <v>4.2699999999999996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70.33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207.62014500000001</v>
      </c>
      <c r="L69">
        <v>624.78713200000004</v>
      </c>
      <c r="M69">
        <v>86.697000000000003</v>
      </c>
      <c r="N69">
        <v>113.789812</v>
      </c>
      <c r="O69">
        <v>119.12709700000001</v>
      </c>
      <c r="P69">
        <v>118.4859</v>
      </c>
      <c r="Q69">
        <v>21.019206000000001</v>
      </c>
      <c r="R69">
        <v>40.834383000000003</v>
      </c>
      <c r="S69">
        <v>25.421582999999998</v>
      </c>
      <c r="T69">
        <v>0</v>
      </c>
      <c r="U69">
        <v>336.167618</v>
      </c>
      <c r="V69">
        <v>13.727024999999999</v>
      </c>
      <c r="W69">
        <v>40.930616999999998</v>
      </c>
      <c r="X69">
        <v>142.10180199999999</v>
      </c>
      <c r="Y69">
        <v>0</v>
      </c>
      <c r="Z69">
        <v>12.626550999999999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47.622233999999999</v>
      </c>
      <c r="AF69">
        <v>8.5483239999999991</v>
      </c>
      <c r="AG69">
        <v>37.962882</v>
      </c>
      <c r="AH69">
        <v>147.327584</v>
      </c>
      <c r="AI69">
        <v>18.394214000000002</v>
      </c>
      <c r="AJ69">
        <v>0</v>
      </c>
      <c r="AK69">
        <v>48.897108000000003</v>
      </c>
      <c r="AL69">
        <v>76.451919000000004</v>
      </c>
      <c r="AM69">
        <v>15.408947</v>
      </c>
      <c r="AN69">
        <v>0.88454100000000002</v>
      </c>
      <c r="AO69">
        <v>26.904969000000001</v>
      </c>
      <c r="AP69">
        <v>9.1315059999999999</v>
      </c>
      <c r="AQ69">
        <v>0</v>
      </c>
      <c r="AR69">
        <v>47.325001999999998</v>
      </c>
      <c r="AS69">
        <v>30.726749000000002</v>
      </c>
      <c r="AT69">
        <v>7.2231620000000003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70.33</v>
      </c>
      <c r="BA69">
        <f t="shared" si="4"/>
        <v>2638.8744769999994</v>
      </c>
      <c r="BD69">
        <v>21.67</v>
      </c>
      <c r="BE69">
        <v>7.07</v>
      </c>
      <c r="BF69">
        <v>0.75</v>
      </c>
      <c r="BG69">
        <v>3.91</v>
      </c>
      <c r="BH69">
        <v>5.32</v>
      </c>
      <c r="BI69">
        <v>4.43</v>
      </c>
      <c r="BJ69">
        <v>2.88</v>
      </c>
      <c r="BK69">
        <v>4.3</v>
      </c>
      <c r="BL69">
        <v>2.04</v>
      </c>
      <c r="BM69">
        <v>0</v>
      </c>
      <c r="BN69">
        <v>0.48</v>
      </c>
      <c r="BO69">
        <v>10.8</v>
      </c>
      <c r="BP69">
        <v>0</v>
      </c>
      <c r="BQ69">
        <v>4.2699999999999996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70.33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207.62014500000001</v>
      </c>
      <c r="L70">
        <v>624.78713200000004</v>
      </c>
      <c r="M70">
        <v>86.697000000000003</v>
      </c>
      <c r="N70">
        <v>113.789812</v>
      </c>
      <c r="O70">
        <v>119.12709700000001</v>
      </c>
      <c r="P70">
        <v>118.4859</v>
      </c>
      <c r="Q70">
        <v>21.019206000000001</v>
      </c>
      <c r="R70">
        <v>40.834383000000003</v>
      </c>
      <c r="S70">
        <v>25.421582999999998</v>
      </c>
      <c r="T70">
        <v>0</v>
      </c>
      <c r="U70">
        <v>336.167618</v>
      </c>
      <c r="V70">
        <v>13.727024999999999</v>
      </c>
      <c r="W70">
        <v>40.930616999999998</v>
      </c>
      <c r="X70">
        <v>142.10180199999999</v>
      </c>
      <c r="Y70">
        <v>0</v>
      </c>
      <c r="Z70">
        <v>12.626550999999999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47.622233999999999</v>
      </c>
      <c r="AF70">
        <v>8.5483239999999991</v>
      </c>
      <c r="AG70">
        <v>37.962882</v>
      </c>
      <c r="AH70">
        <v>147.327584</v>
      </c>
      <c r="AI70">
        <v>18.394214000000002</v>
      </c>
      <c r="AJ70">
        <v>0</v>
      </c>
      <c r="AK70">
        <v>48.897108000000003</v>
      </c>
      <c r="AL70">
        <v>76.451919000000004</v>
      </c>
      <c r="AM70">
        <v>15.408947</v>
      </c>
      <c r="AN70">
        <v>0.88454100000000002</v>
      </c>
      <c r="AO70">
        <v>26.904969000000001</v>
      </c>
      <c r="AP70">
        <v>9.1315059999999999</v>
      </c>
      <c r="AQ70">
        <v>13.169274</v>
      </c>
      <c r="AR70">
        <v>47.325001999999998</v>
      </c>
      <c r="AS70">
        <v>30.726749000000002</v>
      </c>
      <c r="AT70">
        <v>7.2231620000000003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70.33</v>
      </c>
      <c r="BA70">
        <f t="shared" si="4"/>
        <v>2652.0437509999992</v>
      </c>
      <c r="BD70">
        <v>21.67</v>
      </c>
      <c r="BE70">
        <v>7.07</v>
      </c>
      <c r="BF70">
        <v>0.75</v>
      </c>
      <c r="BG70">
        <v>3.91</v>
      </c>
      <c r="BH70">
        <v>5.32</v>
      </c>
      <c r="BI70">
        <v>4.43</v>
      </c>
      <c r="BJ70">
        <v>2.88</v>
      </c>
      <c r="BK70">
        <v>4.3</v>
      </c>
      <c r="BL70">
        <v>2.04</v>
      </c>
      <c r="BM70">
        <v>0</v>
      </c>
      <c r="BN70">
        <v>0.48</v>
      </c>
      <c r="BO70">
        <v>10.8</v>
      </c>
      <c r="BP70">
        <v>0</v>
      </c>
      <c r="BQ70">
        <v>4.2699999999999996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70.33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207.62014500000001</v>
      </c>
      <c r="L71">
        <v>624.78713200000004</v>
      </c>
      <c r="M71">
        <v>86.697000000000003</v>
      </c>
      <c r="N71">
        <v>113.789812</v>
      </c>
      <c r="O71">
        <v>119.12709700000001</v>
      </c>
      <c r="P71">
        <v>118.4859</v>
      </c>
      <c r="Q71">
        <v>21.019206000000001</v>
      </c>
      <c r="R71">
        <v>40.834383000000003</v>
      </c>
      <c r="S71">
        <v>25.421582999999998</v>
      </c>
      <c r="T71">
        <v>0</v>
      </c>
      <c r="U71">
        <v>336.167618</v>
      </c>
      <c r="V71">
        <v>13.727024999999999</v>
      </c>
      <c r="W71">
        <v>40.930616999999998</v>
      </c>
      <c r="X71">
        <v>142.10180199999999</v>
      </c>
      <c r="Y71">
        <v>0</v>
      </c>
      <c r="Z71">
        <v>18.939827000000001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47.622233999999999</v>
      </c>
      <c r="AF71">
        <v>8.5483239999999991</v>
      </c>
      <c r="AG71">
        <v>37.962882</v>
      </c>
      <c r="AH71">
        <v>147.327584</v>
      </c>
      <c r="AI71">
        <v>28.204460999999998</v>
      </c>
      <c r="AJ71">
        <v>0</v>
      </c>
      <c r="AK71">
        <v>48.897108000000003</v>
      </c>
      <c r="AL71">
        <v>76.451919000000004</v>
      </c>
      <c r="AM71">
        <v>15.408947</v>
      </c>
      <c r="AN71">
        <v>0.88454100000000002</v>
      </c>
      <c r="AO71">
        <v>26.904969000000001</v>
      </c>
      <c r="AP71">
        <v>11.105886</v>
      </c>
      <c r="AQ71">
        <v>13.169274</v>
      </c>
      <c r="AR71">
        <v>47.325001999999998</v>
      </c>
      <c r="AS71">
        <v>30.726749000000002</v>
      </c>
      <c r="AT71">
        <v>7.2231620000000003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70.13</v>
      </c>
      <c r="BA71">
        <f t="shared" si="4"/>
        <v>2669.9416539999988</v>
      </c>
      <c r="BD71">
        <v>21.67</v>
      </c>
      <c r="BE71">
        <v>7.07</v>
      </c>
      <c r="BF71">
        <v>0.75</v>
      </c>
      <c r="BG71">
        <v>3.91</v>
      </c>
      <c r="BH71">
        <v>5.32</v>
      </c>
      <c r="BI71">
        <v>4.43</v>
      </c>
      <c r="BJ71">
        <v>2.88</v>
      </c>
      <c r="BK71">
        <v>4.3</v>
      </c>
      <c r="BL71">
        <v>1.84</v>
      </c>
      <c r="BM71">
        <v>0</v>
      </c>
      <c r="BN71">
        <v>0.48</v>
      </c>
      <c r="BO71">
        <v>10.8</v>
      </c>
      <c r="BP71">
        <v>0</v>
      </c>
      <c r="BQ71">
        <v>4.2699999999999996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70.13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207.62014500000001</v>
      </c>
      <c r="L72">
        <v>624.78713200000004</v>
      </c>
      <c r="M72">
        <v>86.697000000000003</v>
      </c>
      <c r="N72">
        <v>113.789812</v>
      </c>
      <c r="O72">
        <v>119.12709700000001</v>
      </c>
      <c r="P72">
        <v>118.4859</v>
      </c>
      <c r="Q72">
        <v>21.019206000000001</v>
      </c>
      <c r="R72">
        <v>40.834383000000003</v>
      </c>
      <c r="S72">
        <v>25.421582999999998</v>
      </c>
      <c r="T72">
        <v>0</v>
      </c>
      <c r="U72">
        <v>336.167618</v>
      </c>
      <c r="V72">
        <v>13.727024999999999</v>
      </c>
      <c r="W72">
        <v>40.930616999999998</v>
      </c>
      <c r="X72">
        <v>142.10180199999999</v>
      </c>
      <c r="Y72">
        <v>0</v>
      </c>
      <c r="Z72">
        <v>18.939827000000001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47.622233999999999</v>
      </c>
      <c r="AF72">
        <v>8.5483239999999991</v>
      </c>
      <c r="AG72">
        <v>37.962882</v>
      </c>
      <c r="AH72">
        <v>147.327584</v>
      </c>
      <c r="AI72">
        <v>28.204460999999998</v>
      </c>
      <c r="AJ72">
        <v>0</v>
      </c>
      <c r="AK72">
        <v>48.897108000000003</v>
      </c>
      <c r="AL72">
        <v>76.451919000000004</v>
      </c>
      <c r="AM72">
        <v>15.408947</v>
      </c>
      <c r="AN72">
        <v>0.88454100000000002</v>
      </c>
      <c r="AO72">
        <v>26.904969000000001</v>
      </c>
      <c r="AP72">
        <v>11.105886</v>
      </c>
      <c r="AQ72">
        <v>14.625783999999999</v>
      </c>
      <c r="AR72">
        <v>47.325001999999998</v>
      </c>
      <c r="AS72">
        <v>30.726749000000002</v>
      </c>
      <c r="AT72">
        <v>7.2231620000000003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70.13</v>
      </c>
      <c r="BA72">
        <f t="shared" si="4"/>
        <v>2671.3981639999988</v>
      </c>
      <c r="BD72">
        <v>21.67</v>
      </c>
      <c r="BE72">
        <v>7.07</v>
      </c>
      <c r="BF72">
        <v>0.75</v>
      </c>
      <c r="BG72">
        <v>3.91</v>
      </c>
      <c r="BH72">
        <v>5.32</v>
      </c>
      <c r="BI72">
        <v>4.43</v>
      </c>
      <c r="BJ72">
        <v>2.88</v>
      </c>
      <c r="BK72">
        <v>4.3</v>
      </c>
      <c r="BL72">
        <v>1.84</v>
      </c>
      <c r="BM72">
        <v>0</v>
      </c>
      <c r="BN72">
        <v>0.48</v>
      </c>
      <c r="BO72">
        <v>10.8</v>
      </c>
      <c r="BP72">
        <v>0</v>
      </c>
      <c r="BQ72">
        <v>4.2699999999999996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70.13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1.9266000000000001</v>
      </c>
      <c r="H73">
        <v>0</v>
      </c>
      <c r="I73">
        <v>0</v>
      </c>
      <c r="J73">
        <v>0</v>
      </c>
      <c r="K73">
        <v>207.62014500000001</v>
      </c>
      <c r="L73">
        <v>624.78713200000004</v>
      </c>
      <c r="M73">
        <v>86.697000000000003</v>
      </c>
      <c r="N73">
        <v>113.789812</v>
      </c>
      <c r="O73">
        <v>119.12709700000001</v>
      </c>
      <c r="P73">
        <v>118.4859</v>
      </c>
      <c r="Q73">
        <v>21.019206000000001</v>
      </c>
      <c r="R73">
        <v>40.834383000000003</v>
      </c>
      <c r="S73">
        <v>25.421582999999998</v>
      </c>
      <c r="T73">
        <v>0</v>
      </c>
      <c r="U73">
        <v>336.167618</v>
      </c>
      <c r="V73">
        <v>13.727024999999999</v>
      </c>
      <c r="W73">
        <v>40.930616999999998</v>
      </c>
      <c r="X73">
        <v>142.10180199999999</v>
      </c>
      <c r="Y73">
        <v>0</v>
      </c>
      <c r="Z73">
        <v>18.939827000000001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47.622233999999999</v>
      </c>
      <c r="AF73">
        <v>8.5483239999999991</v>
      </c>
      <c r="AG73">
        <v>37.962882</v>
      </c>
      <c r="AH73">
        <v>147.327584</v>
      </c>
      <c r="AI73">
        <v>18.394214000000002</v>
      </c>
      <c r="AJ73">
        <v>0</v>
      </c>
      <c r="AK73">
        <v>48.897108000000003</v>
      </c>
      <c r="AL73">
        <v>76.451919000000004</v>
      </c>
      <c r="AM73">
        <v>15.408947</v>
      </c>
      <c r="AN73">
        <v>0.88454100000000002</v>
      </c>
      <c r="AO73">
        <v>26.904969000000001</v>
      </c>
      <c r="AP73">
        <v>11.105886</v>
      </c>
      <c r="AQ73">
        <v>26.338549</v>
      </c>
      <c r="AR73">
        <v>47.325001999999998</v>
      </c>
      <c r="AS73">
        <v>30.726749000000002</v>
      </c>
      <c r="AT73">
        <v>7.2231620000000003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70.13</v>
      </c>
      <c r="BA73">
        <f t="shared" si="4"/>
        <v>2675.2272819999994</v>
      </c>
      <c r="BD73">
        <v>21.67</v>
      </c>
      <c r="BE73">
        <v>7.07</v>
      </c>
      <c r="BF73">
        <v>0.75</v>
      </c>
      <c r="BG73">
        <v>3.91</v>
      </c>
      <c r="BH73">
        <v>5.32</v>
      </c>
      <c r="BI73">
        <v>4.43</v>
      </c>
      <c r="BJ73">
        <v>2.88</v>
      </c>
      <c r="BK73">
        <v>4.3</v>
      </c>
      <c r="BL73">
        <v>1.84</v>
      </c>
      <c r="BM73">
        <v>0</v>
      </c>
      <c r="BN73">
        <v>0.48</v>
      </c>
      <c r="BO73">
        <v>10.8</v>
      </c>
      <c r="BP73">
        <v>0</v>
      </c>
      <c r="BQ73">
        <v>4.2699999999999996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70.13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1.9266000000000001</v>
      </c>
      <c r="H74">
        <v>0</v>
      </c>
      <c r="I74">
        <v>0</v>
      </c>
      <c r="J74">
        <v>0</v>
      </c>
      <c r="K74">
        <v>207.62014500000001</v>
      </c>
      <c r="L74">
        <v>624.78713200000004</v>
      </c>
      <c r="M74">
        <v>86.697000000000003</v>
      </c>
      <c r="N74">
        <v>113.789812</v>
      </c>
      <c r="O74">
        <v>119.12709700000001</v>
      </c>
      <c r="P74">
        <v>118.4859</v>
      </c>
      <c r="Q74">
        <v>21.019206000000001</v>
      </c>
      <c r="R74">
        <v>40.834383000000003</v>
      </c>
      <c r="S74">
        <v>25.421582999999998</v>
      </c>
      <c r="T74">
        <v>0</v>
      </c>
      <c r="U74">
        <v>336.167618</v>
      </c>
      <c r="V74">
        <v>13.727024999999999</v>
      </c>
      <c r="W74">
        <v>40.930616999999998</v>
      </c>
      <c r="X74">
        <v>142.10180199999999</v>
      </c>
      <c r="Y74">
        <v>0</v>
      </c>
      <c r="Z74">
        <v>18.939827000000001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47.622233999999999</v>
      </c>
      <c r="AF74">
        <v>8.5483239999999991</v>
      </c>
      <c r="AG74">
        <v>37.962882</v>
      </c>
      <c r="AH74">
        <v>147.327584</v>
      </c>
      <c r="AI74">
        <v>18.394214000000002</v>
      </c>
      <c r="AJ74">
        <v>0</v>
      </c>
      <c r="AK74">
        <v>48.897108000000003</v>
      </c>
      <c r="AL74">
        <v>76.451919000000004</v>
      </c>
      <c r="AM74">
        <v>15.408947</v>
      </c>
      <c r="AN74">
        <v>0.88454100000000002</v>
      </c>
      <c r="AO74">
        <v>26.904969000000001</v>
      </c>
      <c r="AP74">
        <v>11.105886</v>
      </c>
      <c r="AQ74">
        <v>29.251567999999999</v>
      </c>
      <c r="AR74">
        <v>47.325001999999998</v>
      </c>
      <c r="AS74">
        <v>30.726749000000002</v>
      </c>
      <c r="AT74">
        <v>7.2231620000000003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70.13</v>
      </c>
      <c r="BA74">
        <f t="shared" si="4"/>
        <v>2678.1403009999995</v>
      </c>
      <c r="BD74">
        <v>21.67</v>
      </c>
      <c r="BE74">
        <v>7.07</v>
      </c>
      <c r="BF74">
        <v>0.75</v>
      </c>
      <c r="BG74">
        <v>3.91</v>
      </c>
      <c r="BH74">
        <v>5.32</v>
      </c>
      <c r="BI74">
        <v>4.43</v>
      </c>
      <c r="BJ74">
        <v>2.88</v>
      </c>
      <c r="BK74">
        <v>4.3</v>
      </c>
      <c r="BL74">
        <v>1.84</v>
      </c>
      <c r="BM74">
        <v>0</v>
      </c>
      <c r="BN74">
        <v>0.48</v>
      </c>
      <c r="BO74">
        <v>10.8</v>
      </c>
      <c r="BP74">
        <v>0</v>
      </c>
      <c r="BQ74">
        <v>4.2699999999999996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70.13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1.9266000000000001</v>
      </c>
      <c r="H75">
        <v>0</v>
      </c>
      <c r="I75">
        <v>0</v>
      </c>
      <c r="J75">
        <v>0</v>
      </c>
      <c r="K75">
        <v>207.62014500000001</v>
      </c>
      <c r="L75">
        <v>624.78713200000004</v>
      </c>
      <c r="M75">
        <v>86.697000000000003</v>
      </c>
      <c r="N75">
        <v>113.789812</v>
      </c>
      <c r="O75">
        <v>119.12709700000001</v>
      </c>
      <c r="P75">
        <v>118.4859</v>
      </c>
      <c r="Q75">
        <v>21.019206000000001</v>
      </c>
      <c r="R75">
        <v>40.834383000000003</v>
      </c>
      <c r="S75">
        <v>25.421582999999998</v>
      </c>
      <c r="T75">
        <v>0</v>
      </c>
      <c r="U75">
        <v>336.167618</v>
      </c>
      <c r="V75">
        <v>13.727024999999999</v>
      </c>
      <c r="W75">
        <v>40.930616999999998</v>
      </c>
      <c r="X75">
        <v>142.10180199999999</v>
      </c>
      <c r="Y75">
        <v>0</v>
      </c>
      <c r="Z75">
        <v>18.939827000000001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47.622233999999999</v>
      </c>
      <c r="AF75">
        <v>8.5483239999999991</v>
      </c>
      <c r="AG75">
        <v>37.962882</v>
      </c>
      <c r="AH75">
        <v>147.327584</v>
      </c>
      <c r="AI75">
        <v>4.9051239999999998</v>
      </c>
      <c r="AJ75">
        <v>0</v>
      </c>
      <c r="AK75">
        <v>48.897108000000003</v>
      </c>
      <c r="AL75">
        <v>76.451919000000004</v>
      </c>
      <c r="AM75">
        <v>15.408947</v>
      </c>
      <c r="AN75">
        <v>0.88454100000000002</v>
      </c>
      <c r="AO75">
        <v>26.904969000000001</v>
      </c>
      <c r="AP75">
        <v>11.105886</v>
      </c>
      <c r="AQ75">
        <v>29.251567999999999</v>
      </c>
      <c r="AR75">
        <v>50.515452000000003</v>
      </c>
      <c r="AS75">
        <v>30.726749000000002</v>
      </c>
      <c r="AT75">
        <v>7.2232089999999998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69.11</v>
      </c>
      <c r="BA75">
        <f t="shared" si="4"/>
        <v>2666.8217079999999</v>
      </c>
      <c r="BD75">
        <v>21.67</v>
      </c>
      <c r="BE75">
        <v>6.9</v>
      </c>
      <c r="BF75">
        <v>0.79</v>
      </c>
      <c r="BG75">
        <v>3.8</v>
      </c>
      <c r="BH75">
        <v>5.32</v>
      </c>
      <c r="BI75">
        <v>4.43</v>
      </c>
      <c r="BJ75">
        <v>2.88</v>
      </c>
      <c r="BK75">
        <v>4.3</v>
      </c>
      <c r="BL75">
        <v>1.77</v>
      </c>
      <c r="BM75">
        <v>0</v>
      </c>
      <c r="BN75">
        <v>0.47</v>
      </c>
      <c r="BO75">
        <v>10.14</v>
      </c>
      <c r="BP75">
        <v>0</v>
      </c>
      <c r="BQ75">
        <v>4.1399999999999997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69.11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1.9266000000000001</v>
      </c>
      <c r="H76">
        <v>0</v>
      </c>
      <c r="I76">
        <v>0</v>
      </c>
      <c r="J76">
        <v>0</v>
      </c>
      <c r="K76">
        <v>207.62014500000001</v>
      </c>
      <c r="L76">
        <v>624.78713200000004</v>
      </c>
      <c r="M76">
        <v>86.697000000000003</v>
      </c>
      <c r="N76">
        <v>113.789812</v>
      </c>
      <c r="O76">
        <v>119.12709700000001</v>
      </c>
      <c r="P76">
        <v>118.4859</v>
      </c>
      <c r="Q76">
        <v>21.019206000000001</v>
      </c>
      <c r="R76">
        <v>40.834383000000003</v>
      </c>
      <c r="S76">
        <v>25.421582999999998</v>
      </c>
      <c r="T76">
        <v>0</v>
      </c>
      <c r="U76">
        <v>336.167618</v>
      </c>
      <c r="V76">
        <v>13.727024999999999</v>
      </c>
      <c r="W76">
        <v>40.930616999999998</v>
      </c>
      <c r="X76">
        <v>142.10180199999999</v>
      </c>
      <c r="Y76">
        <v>0</v>
      </c>
      <c r="Z76">
        <v>18.939827000000001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47.622233999999999</v>
      </c>
      <c r="AF76">
        <v>8.5483239999999991</v>
      </c>
      <c r="AG76">
        <v>37.962882</v>
      </c>
      <c r="AH76">
        <v>147.327584</v>
      </c>
      <c r="AI76">
        <v>4.9051239999999998</v>
      </c>
      <c r="AJ76">
        <v>0</v>
      </c>
      <c r="AK76">
        <v>48.897108000000003</v>
      </c>
      <c r="AL76">
        <v>76.451919000000004</v>
      </c>
      <c r="AM76">
        <v>15.408947</v>
      </c>
      <c r="AN76">
        <v>0.88454100000000002</v>
      </c>
      <c r="AO76">
        <v>26.904969000000001</v>
      </c>
      <c r="AP76">
        <v>11.105886</v>
      </c>
      <c r="AQ76">
        <v>39.507823000000002</v>
      </c>
      <c r="AR76">
        <v>50.515452000000003</v>
      </c>
      <c r="AS76">
        <v>30.726749000000002</v>
      </c>
      <c r="AT76">
        <v>7.2232089999999998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69.11</v>
      </c>
      <c r="BA76">
        <f t="shared" si="4"/>
        <v>2677.0779629999997</v>
      </c>
      <c r="BD76">
        <v>21.67</v>
      </c>
      <c r="BE76">
        <v>6.9</v>
      </c>
      <c r="BF76">
        <v>0.79</v>
      </c>
      <c r="BG76">
        <v>3.8</v>
      </c>
      <c r="BH76">
        <v>5.32</v>
      </c>
      <c r="BI76">
        <v>4.43</v>
      </c>
      <c r="BJ76">
        <v>2.88</v>
      </c>
      <c r="BK76">
        <v>4.3</v>
      </c>
      <c r="BL76">
        <v>1.77</v>
      </c>
      <c r="BM76">
        <v>0</v>
      </c>
      <c r="BN76">
        <v>0.47</v>
      </c>
      <c r="BO76">
        <v>10.14</v>
      </c>
      <c r="BP76">
        <v>0</v>
      </c>
      <c r="BQ76">
        <v>4.1399999999999997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69.11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629.17949099999998</v>
      </c>
      <c r="M77">
        <v>86.697000000000003</v>
      </c>
      <c r="N77">
        <v>113.789812</v>
      </c>
      <c r="O77">
        <v>119.12709700000001</v>
      </c>
      <c r="P77">
        <v>118.4859</v>
      </c>
      <c r="Q77">
        <v>21.019206000000001</v>
      </c>
      <c r="R77">
        <v>40.834383000000003</v>
      </c>
      <c r="S77">
        <v>25.421582999999998</v>
      </c>
      <c r="T77">
        <v>0</v>
      </c>
      <c r="U77">
        <v>336.167618</v>
      </c>
      <c r="V77">
        <v>13.727024999999999</v>
      </c>
      <c r="W77">
        <v>40.930616999999998</v>
      </c>
      <c r="X77">
        <v>142.10180199999999</v>
      </c>
      <c r="Y77">
        <v>0</v>
      </c>
      <c r="Z77">
        <v>18.939827000000001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47.622233999999999</v>
      </c>
      <c r="AF77">
        <v>17.096647999999998</v>
      </c>
      <c r="AG77">
        <v>37.962882</v>
      </c>
      <c r="AH77">
        <v>147.327584</v>
      </c>
      <c r="AI77">
        <v>4.9051239999999998</v>
      </c>
      <c r="AJ77">
        <v>0</v>
      </c>
      <c r="AK77">
        <v>48.897108000000003</v>
      </c>
      <c r="AL77">
        <v>76.451919000000004</v>
      </c>
      <c r="AM77">
        <v>15.408947</v>
      </c>
      <c r="AN77">
        <v>0.64497800000000005</v>
      </c>
      <c r="AO77">
        <v>26.904969000000001</v>
      </c>
      <c r="AP77">
        <v>11.105886</v>
      </c>
      <c r="AQ77">
        <v>52.677097000000003</v>
      </c>
      <c r="AR77">
        <v>50.515452000000003</v>
      </c>
      <c r="AS77">
        <v>30.726749000000002</v>
      </c>
      <c r="AT77">
        <v>7.2232089999999998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69.11</v>
      </c>
      <c r="BA77">
        <f t="shared" si="4"/>
        <v>2701.0217569999995</v>
      </c>
      <c r="BD77">
        <v>21.67</v>
      </c>
      <c r="BE77">
        <v>6.9</v>
      </c>
      <c r="BF77">
        <v>0.79</v>
      </c>
      <c r="BG77">
        <v>3.8</v>
      </c>
      <c r="BH77">
        <v>5.32</v>
      </c>
      <c r="BI77">
        <v>4.43</v>
      </c>
      <c r="BJ77">
        <v>2.88</v>
      </c>
      <c r="BK77">
        <v>4.3</v>
      </c>
      <c r="BL77">
        <v>1.77</v>
      </c>
      <c r="BM77">
        <v>0</v>
      </c>
      <c r="BN77">
        <v>0.47</v>
      </c>
      <c r="BO77">
        <v>10.14</v>
      </c>
      <c r="BP77">
        <v>0</v>
      </c>
      <c r="BQ77">
        <v>4.1399999999999997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69.11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629.17949099999998</v>
      </c>
      <c r="M78">
        <v>86.697000000000003</v>
      </c>
      <c r="N78">
        <v>113.789812</v>
      </c>
      <c r="O78">
        <v>119.12709700000001</v>
      </c>
      <c r="P78">
        <v>118.4859</v>
      </c>
      <c r="Q78">
        <v>21.019206000000001</v>
      </c>
      <c r="R78">
        <v>40.834383000000003</v>
      </c>
      <c r="S78">
        <v>25.421582999999998</v>
      </c>
      <c r="T78">
        <v>0</v>
      </c>
      <c r="U78">
        <v>336.167618</v>
      </c>
      <c r="V78">
        <v>13.727024999999999</v>
      </c>
      <c r="W78">
        <v>40.930616999999998</v>
      </c>
      <c r="X78">
        <v>142.10180199999999</v>
      </c>
      <c r="Y78">
        <v>0</v>
      </c>
      <c r="Z78">
        <v>18.939827000000001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47.622233999999999</v>
      </c>
      <c r="AF78">
        <v>17.096647999999998</v>
      </c>
      <c r="AG78">
        <v>37.962882</v>
      </c>
      <c r="AH78">
        <v>147.327584</v>
      </c>
      <c r="AI78">
        <v>6.1314039999999999</v>
      </c>
      <c r="AJ78">
        <v>0</v>
      </c>
      <c r="AK78">
        <v>48.897108000000003</v>
      </c>
      <c r="AL78">
        <v>76.451919000000004</v>
      </c>
      <c r="AM78">
        <v>15.408947</v>
      </c>
      <c r="AN78">
        <v>0.64497800000000005</v>
      </c>
      <c r="AO78">
        <v>26.904969000000001</v>
      </c>
      <c r="AP78">
        <v>10.118696</v>
      </c>
      <c r="AQ78">
        <v>52.677097000000003</v>
      </c>
      <c r="AR78">
        <v>50.515452000000003</v>
      </c>
      <c r="AS78">
        <v>30.726749000000002</v>
      </c>
      <c r="AT78">
        <v>7.2232089999999998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69.11</v>
      </c>
      <c r="BA78">
        <f t="shared" si="4"/>
        <v>2701.2608470000005</v>
      </c>
      <c r="BD78">
        <v>21.67</v>
      </c>
      <c r="BE78">
        <v>6.9</v>
      </c>
      <c r="BF78">
        <v>0.79</v>
      </c>
      <c r="BG78">
        <v>3.8</v>
      </c>
      <c r="BH78">
        <v>5.32</v>
      </c>
      <c r="BI78">
        <v>4.43</v>
      </c>
      <c r="BJ78">
        <v>2.88</v>
      </c>
      <c r="BK78">
        <v>4.3</v>
      </c>
      <c r="BL78">
        <v>1.77</v>
      </c>
      <c r="BM78">
        <v>0</v>
      </c>
      <c r="BN78">
        <v>0.47</v>
      </c>
      <c r="BO78">
        <v>10.14</v>
      </c>
      <c r="BP78">
        <v>0</v>
      </c>
      <c r="BQ78">
        <v>4.1399999999999997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69.11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629.17949099999998</v>
      </c>
      <c r="M79">
        <v>86.697000000000003</v>
      </c>
      <c r="N79">
        <v>113.789812</v>
      </c>
      <c r="O79">
        <v>119.12709700000001</v>
      </c>
      <c r="P79">
        <v>118.4859</v>
      </c>
      <c r="Q79">
        <v>21.019206000000001</v>
      </c>
      <c r="R79">
        <v>40.834383000000003</v>
      </c>
      <c r="S79">
        <v>25.421582999999998</v>
      </c>
      <c r="T79">
        <v>0</v>
      </c>
      <c r="U79">
        <v>336.167618</v>
      </c>
      <c r="V79">
        <v>13.727024999999999</v>
      </c>
      <c r="W79">
        <v>42.683822999999997</v>
      </c>
      <c r="X79">
        <v>142.10180199999999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50.178103999999998</v>
      </c>
      <c r="AF79">
        <v>29.064302000000001</v>
      </c>
      <c r="AG79">
        <v>37.962882</v>
      </c>
      <c r="AH79">
        <v>149.01523700000001</v>
      </c>
      <c r="AI79">
        <v>14.715370999999999</v>
      </c>
      <c r="AJ79">
        <v>0</v>
      </c>
      <c r="AK79">
        <v>48.897108000000003</v>
      </c>
      <c r="AL79">
        <v>80.593530999999999</v>
      </c>
      <c r="AM79">
        <v>16.179393999999998</v>
      </c>
      <c r="AN79">
        <v>0.64497800000000005</v>
      </c>
      <c r="AO79">
        <v>26.904969000000001</v>
      </c>
      <c r="AP79">
        <v>9.1315059999999999</v>
      </c>
      <c r="AQ79">
        <v>58.503135999999998</v>
      </c>
      <c r="AR79">
        <v>47.325001999999998</v>
      </c>
      <c r="AS79">
        <v>30.726749000000002</v>
      </c>
      <c r="AT79">
        <v>7.2232089999999998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69.11</v>
      </c>
      <c r="BA79">
        <f t="shared" si="4"/>
        <v>2739.4638469999995</v>
      </c>
      <c r="BD79">
        <v>21.67</v>
      </c>
      <c r="BE79">
        <v>6.9</v>
      </c>
      <c r="BF79">
        <v>0.79</v>
      </c>
      <c r="BG79">
        <v>3.8</v>
      </c>
      <c r="BH79">
        <v>5.32</v>
      </c>
      <c r="BI79">
        <v>4.43</v>
      </c>
      <c r="BJ79">
        <v>2.88</v>
      </c>
      <c r="BK79">
        <v>4.3</v>
      </c>
      <c r="BL79">
        <v>1.77</v>
      </c>
      <c r="BM79">
        <v>0</v>
      </c>
      <c r="BN79">
        <v>0.47</v>
      </c>
      <c r="BO79">
        <v>10.14</v>
      </c>
      <c r="BP79">
        <v>0</v>
      </c>
      <c r="BQ79">
        <v>4.1399999999999997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69.11</v>
      </c>
    </row>
    <row r="80" spans="1:75">
      <c r="A80" t="s">
        <v>122</v>
      </c>
      <c r="B80">
        <v>0</v>
      </c>
      <c r="C80">
        <v>5.7017730000000002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629.17949099999998</v>
      </c>
      <c r="M80">
        <v>86.697000000000003</v>
      </c>
      <c r="N80">
        <v>113.789812</v>
      </c>
      <c r="O80">
        <v>119.12709700000001</v>
      </c>
      <c r="P80">
        <v>118.4859</v>
      </c>
      <c r="Q80">
        <v>21.019206000000001</v>
      </c>
      <c r="R80">
        <v>40.834383000000003</v>
      </c>
      <c r="S80">
        <v>25.421582999999998</v>
      </c>
      <c r="T80">
        <v>0</v>
      </c>
      <c r="U80">
        <v>336.167618</v>
      </c>
      <c r="V80">
        <v>13.727024999999999</v>
      </c>
      <c r="W80">
        <v>42.683822999999997</v>
      </c>
      <c r="X80">
        <v>142.10180199999999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50.178103999999998</v>
      </c>
      <c r="AF80">
        <v>29.064302000000001</v>
      </c>
      <c r="AG80">
        <v>37.962882</v>
      </c>
      <c r="AH80">
        <v>149.01523700000001</v>
      </c>
      <c r="AI80">
        <v>63.766607</v>
      </c>
      <c r="AJ80">
        <v>0</v>
      </c>
      <c r="AK80">
        <v>48.897108000000003</v>
      </c>
      <c r="AL80">
        <v>80.593530999999999</v>
      </c>
      <c r="AM80">
        <v>16.179393999999998</v>
      </c>
      <c r="AN80">
        <v>0.64497800000000005</v>
      </c>
      <c r="AO80">
        <v>26.904969000000001</v>
      </c>
      <c r="AP80">
        <v>9.1315059999999999</v>
      </c>
      <c r="AQ80">
        <v>58.503135999999998</v>
      </c>
      <c r="AR80">
        <v>47.325001999999998</v>
      </c>
      <c r="AS80">
        <v>30.726749000000002</v>
      </c>
      <c r="AT80">
        <v>7.2232089999999998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69.11</v>
      </c>
      <c r="BA80">
        <f t="shared" si="4"/>
        <v>2794.216856</v>
      </c>
      <c r="BD80">
        <v>21.67</v>
      </c>
      <c r="BE80">
        <v>6.9</v>
      </c>
      <c r="BF80">
        <v>0.79</v>
      </c>
      <c r="BG80">
        <v>3.8</v>
      </c>
      <c r="BH80">
        <v>5.32</v>
      </c>
      <c r="BI80">
        <v>4.43</v>
      </c>
      <c r="BJ80">
        <v>2.88</v>
      </c>
      <c r="BK80">
        <v>4.3</v>
      </c>
      <c r="BL80">
        <v>1.77</v>
      </c>
      <c r="BM80">
        <v>0</v>
      </c>
      <c r="BN80">
        <v>0.47</v>
      </c>
      <c r="BO80">
        <v>10.14</v>
      </c>
      <c r="BP80">
        <v>0</v>
      </c>
      <c r="BQ80">
        <v>4.1399999999999997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69.11</v>
      </c>
    </row>
    <row r="81" spans="1:75">
      <c r="A81" t="s">
        <v>123</v>
      </c>
      <c r="B81">
        <v>0</v>
      </c>
      <c r="C81">
        <v>6.434844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629.17949099999998</v>
      </c>
      <c r="M81">
        <v>86.697000000000003</v>
      </c>
      <c r="N81">
        <v>113.789812</v>
      </c>
      <c r="O81">
        <v>119.12709700000001</v>
      </c>
      <c r="P81">
        <v>118.4859</v>
      </c>
      <c r="Q81">
        <v>21.019206000000001</v>
      </c>
      <c r="R81">
        <v>40.834383000000003</v>
      </c>
      <c r="S81">
        <v>25.421582999999998</v>
      </c>
      <c r="T81">
        <v>0</v>
      </c>
      <c r="U81">
        <v>336.167618</v>
      </c>
      <c r="V81">
        <v>13.727024999999999</v>
      </c>
      <c r="W81">
        <v>42.683822999999997</v>
      </c>
      <c r="X81">
        <v>142.10180199999999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50.178103999999998</v>
      </c>
      <c r="AF81">
        <v>29.064302000000001</v>
      </c>
      <c r="AG81">
        <v>37.962882</v>
      </c>
      <c r="AH81">
        <v>149.01523700000001</v>
      </c>
      <c r="AI81">
        <v>63.766607</v>
      </c>
      <c r="AJ81">
        <v>0</v>
      </c>
      <c r="AK81">
        <v>48.897108000000003</v>
      </c>
      <c r="AL81">
        <v>80.593530999999999</v>
      </c>
      <c r="AM81">
        <v>16.179393999999998</v>
      </c>
      <c r="AN81">
        <v>0.64497800000000005</v>
      </c>
      <c r="AO81">
        <v>26.904969000000001</v>
      </c>
      <c r="AP81">
        <v>9.1315059999999999</v>
      </c>
      <c r="AQ81">
        <v>58.503135999999998</v>
      </c>
      <c r="AR81">
        <v>47.325001999999998</v>
      </c>
      <c r="AS81">
        <v>30.726749000000002</v>
      </c>
      <c r="AT81">
        <v>7.2232089999999998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69.27</v>
      </c>
      <c r="BA81">
        <f t="shared" si="4"/>
        <v>2795.1099269999995</v>
      </c>
      <c r="BD81">
        <v>21.67</v>
      </c>
      <c r="BE81">
        <v>6.9</v>
      </c>
      <c r="BF81">
        <v>0.79</v>
      </c>
      <c r="BG81">
        <v>3.8</v>
      </c>
      <c r="BH81">
        <v>5.32</v>
      </c>
      <c r="BI81">
        <v>4.43</v>
      </c>
      <c r="BJ81">
        <v>2.88</v>
      </c>
      <c r="BK81">
        <v>4.3</v>
      </c>
      <c r="BL81">
        <v>1.77</v>
      </c>
      <c r="BM81">
        <v>0</v>
      </c>
      <c r="BN81">
        <v>0.47</v>
      </c>
      <c r="BO81">
        <v>10.3</v>
      </c>
      <c r="BP81">
        <v>0</v>
      </c>
      <c r="BQ81">
        <v>4.1399999999999997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69.27</v>
      </c>
    </row>
    <row r="82" spans="1:75">
      <c r="A82" t="s">
        <v>124</v>
      </c>
      <c r="B82">
        <v>0</v>
      </c>
      <c r="C82">
        <v>5.5871399999999998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629.17949099999998</v>
      </c>
      <c r="M82">
        <v>86.697000000000003</v>
      </c>
      <c r="N82">
        <v>113.789812</v>
      </c>
      <c r="O82">
        <v>119.12709700000001</v>
      </c>
      <c r="P82">
        <v>118.4859</v>
      </c>
      <c r="Q82">
        <v>21.019206000000001</v>
      </c>
      <c r="R82">
        <v>40.834383000000003</v>
      </c>
      <c r="S82">
        <v>25.421582999999998</v>
      </c>
      <c r="T82">
        <v>0</v>
      </c>
      <c r="U82">
        <v>336.167618</v>
      </c>
      <c r="V82">
        <v>13.727024999999999</v>
      </c>
      <c r="W82">
        <v>42.683822999999997</v>
      </c>
      <c r="X82">
        <v>142.10180199999999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50.178103999999998</v>
      </c>
      <c r="AF82">
        <v>29.064302000000001</v>
      </c>
      <c r="AG82">
        <v>37.962882</v>
      </c>
      <c r="AH82">
        <v>149.01523700000001</v>
      </c>
      <c r="AI82">
        <v>63.766607</v>
      </c>
      <c r="AJ82">
        <v>0</v>
      </c>
      <c r="AK82">
        <v>48.897108000000003</v>
      </c>
      <c r="AL82">
        <v>80.593530999999999</v>
      </c>
      <c r="AM82">
        <v>16.179393999999998</v>
      </c>
      <c r="AN82">
        <v>0.64497800000000005</v>
      </c>
      <c r="AO82">
        <v>26.904969000000001</v>
      </c>
      <c r="AP82">
        <v>9.1315059999999999</v>
      </c>
      <c r="AQ82">
        <v>58.503135999999998</v>
      </c>
      <c r="AR82">
        <v>47.325001999999998</v>
      </c>
      <c r="AS82">
        <v>30.726749000000002</v>
      </c>
      <c r="AT82">
        <v>7.2232089999999998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69.27</v>
      </c>
      <c r="BA82">
        <f t="shared" si="4"/>
        <v>2794.2622229999997</v>
      </c>
      <c r="BD82">
        <v>21.67</v>
      </c>
      <c r="BE82">
        <v>6.9</v>
      </c>
      <c r="BF82">
        <v>0.79</v>
      </c>
      <c r="BG82">
        <v>3.8</v>
      </c>
      <c r="BH82">
        <v>5.32</v>
      </c>
      <c r="BI82">
        <v>4.43</v>
      </c>
      <c r="BJ82">
        <v>2.88</v>
      </c>
      <c r="BK82">
        <v>4.3</v>
      </c>
      <c r="BL82">
        <v>1.77</v>
      </c>
      <c r="BM82">
        <v>0</v>
      </c>
      <c r="BN82">
        <v>0.47</v>
      </c>
      <c r="BO82">
        <v>10.3</v>
      </c>
      <c r="BP82">
        <v>0</v>
      </c>
      <c r="BQ82">
        <v>4.1399999999999997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69.27</v>
      </c>
    </row>
    <row r="83" spans="1:75">
      <c r="A83" t="s">
        <v>125</v>
      </c>
      <c r="B83">
        <v>0</v>
      </c>
      <c r="C83">
        <v>4.5756750000000004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0.64541099999999996</v>
      </c>
      <c r="K83">
        <v>207.62014500000001</v>
      </c>
      <c r="L83">
        <v>629.17949099999998</v>
      </c>
      <c r="M83">
        <v>86.697000000000003</v>
      </c>
      <c r="N83">
        <v>113.789812</v>
      </c>
      <c r="O83">
        <v>119.12709700000001</v>
      </c>
      <c r="P83">
        <v>118.4859</v>
      </c>
      <c r="Q83">
        <v>21.019206000000001</v>
      </c>
      <c r="R83">
        <v>40.834383000000003</v>
      </c>
      <c r="S83">
        <v>25.421582999999998</v>
      </c>
      <c r="T83">
        <v>0</v>
      </c>
      <c r="U83">
        <v>336.167618</v>
      </c>
      <c r="V83">
        <v>13.727024999999999</v>
      </c>
      <c r="W83">
        <v>42.683822999999997</v>
      </c>
      <c r="X83">
        <v>142.10180199999999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50.178103999999998</v>
      </c>
      <c r="AF83">
        <v>29.064302000000001</v>
      </c>
      <c r="AG83">
        <v>37.962882</v>
      </c>
      <c r="AH83">
        <v>149.01523700000001</v>
      </c>
      <c r="AI83">
        <v>63.766607</v>
      </c>
      <c r="AJ83">
        <v>0</v>
      </c>
      <c r="AK83">
        <v>48.897108000000003</v>
      </c>
      <c r="AL83">
        <v>80.593530999999999</v>
      </c>
      <c r="AM83">
        <v>16.179393999999998</v>
      </c>
      <c r="AN83">
        <v>0.64497800000000005</v>
      </c>
      <c r="AO83">
        <v>26.904969000000001</v>
      </c>
      <c r="AP83">
        <v>9.1315059999999999</v>
      </c>
      <c r="AQ83">
        <v>58.503135999999998</v>
      </c>
      <c r="AR83">
        <v>50.515452000000003</v>
      </c>
      <c r="AS83">
        <v>30.726749000000002</v>
      </c>
      <c r="AT83">
        <v>7.2232089999999998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69.27</v>
      </c>
      <c r="BA83">
        <f t="shared" si="4"/>
        <v>2797.0866189999997</v>
      </c>
      <c r="BD83">
        <v>21.67</v>
      </c>
      <c r="BE83">
        <v>6.9</v>
      </c>
      <c r="BF83">
        <v>0.79</v>
      </c>
      <c r="BG83">
        <v>3.8</v>
      </c>
      <c r="BH83">
        <v>5.32</v>
      </c>
      <c r="BI83">
        <v>4.43</v>
      </c>
      <c r="BJ83">
        <v>2.88</v>
      </c>
      <c r="BK83">
        <v>4.3</v>
      </c>
      <c r="BL83">
        <v>1.77</v>
      </c>
      <c r="BM83">
        <v>0</v>
      </c>
      <c r="BN83">
        <v>0.47</v>
      </c>
      <c r="BO83">
        <v>10.3</v>
      </c>
      <c r="BP83">
        <v>0</v>
      </c>
      <c r="BQ83">
        <v>4.1399999999999997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69.27</v>
      </c>
    </row>
    <row r="84" spans="1:75">
      <c r="A84" t="s">
        <v>126</v>
      </c>
      <c r="B84">
        <v>0</v>
      </c>
      <c r="C84">
        <v>3.5642100000000001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0.64541099999999996</v>
      </c>
      <c r="K84">
        <v>207.62014500000001</v>
      </c>
      <c r="L84">
        <v>629.17949099999998</v>
      </c>
      <c r="M84">
        <v>86.697000000000003</v>
      </c>
      <c r="N84">
        <v>113.789812</v>
      </c>
      <c r="O84">
        <v>119.12709700000001</v>
      </c>
      <c r="P84">
        <v>118.4859</v>
      </c>
      <c r="Q84">
        <v>21.019206000000001</v>
      </c>
      <c r="R84">
        <v>40.834383000000003</v>
      </c>
      <c r="S84">
        <v>25.421582999999998</v>
      </c>
      <c r="T84">
        <v>0</v>
      </c>
      <c r="U84">
        <v>336.167618</v>
      </c>
      <c r="V84">
        <v>13.727024999999999</v>
      </c>
      <c r="W84">
        <v>42.683822999999997</v>
      </c>
      <c r="X84">
        <v>142.10180199999999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50.178103999999998</v>
      </c>
      <c r="AF84">
        <v>29.064302000000001</v>
      </c>
      <c r="AG84">
        <v>37.962882</v>
      </c>
      <c r="AH84">
        <v>149.01523700000001</v>
      </c>
      <c r="AI84">
        <v>63.766607</v>
      </c>
      <c r="AJ84">
        <v>0</v>
      </c>
      <c r="AK84">
        <v>48.897108000000003</v>
      </c>
      <c r="AL84">
        <v>80.593530999999999</v>
      </c>
      <c r="AM84">
        <v>16.179393999999998</v>
      </c>
      <c r="AN84">
        <v>0.64497800000000005</v>
      </c>
      <c r="AO84">
        <v>26.904969000000001</v>
      </c>
      <c r="AP84">
        <v>9.1315059999999999</v>
      </c>
      <c r="AQ84">
        <v>58.503135999999998</v>
      </c>
      <c r="AR84">
        <v>50.515452000000003</v>
      </c>
      <c r="AS84">
        <v>30.726749000000002</v>
      </c>
      <c r="AT84">
        <v>7.2232089999999998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69.27</v>
      </c>
      <c r="BA84">
        <f t="shared" si="4"/>
        <v>2796.0751539999997</v>
      </c>
      <c r="BD84">
        <v>21.67</v>
      </c>
      <c r="BE84">
        <v>6.9</v>
      </c>
      <c r="BF84">
        <v>0.79</v>
      </c>
      <c r="BG84">
        <v>3.8</v>
      </c>
      <c r="BH84">
        <v>5.32</v>
      </c>
      <c r="BI84">
        <v>4.43</v>
      </c>
      <c r="BJ84">
        <v>2.88</v>
      </c>
      <c r="BK84">
        <v>4.3</v>
      </c>
      <c r="BL84">
        <v>1.77</v>
      </c>
      <c r="BM84">
        <v>0</v>
      </c>
      <c r="BN84">
        <v>0.47</v>
      </c>
      <c r="BO84">
        <v>10.3</v>
      </c>
      <c r="BP84">
        <v>0</v>
      </c>
      <c r="BQ84">
        <v>4.1399999999999997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69.27</v>
      </c>
    </row>
    <row r="85" spans="1:75">
      <c r="A85" t="s">
        <v>127</v>
      </c>
      <c r="B85">
        <v>0</v>
      </c>
      <c r="C85">
        <v>1.54128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0.64541099999999996</v>
      </c>
      <c r="K85">
        <v>207.62014500000001</v>
      </c>
      <c r="L85">
        <v>629.17949099999998</v>
      </c>
      <c r="M85">
        <v>86.697000000000003</v>
      </c>
      <c r="N85">
        <v>113.789812</v>
      </c>
      <c r="O85">
        <v>119.12709700000001</v>
      </c>
      <c r="P85">
        <v>118.4859</v>
      </c>
      <c r="Q85">
        <v>21.019206000000001</v>
      </c>
      <c r="R85">
        <v>40.834383000000003</v>
      </c>
      <c r="S85">
        <v>25.421582999999998</v>
      </c>
      <c r="T85">
        <v>0</v>
      </c>
      <c r="U85">
        <v>336.167618</v>
      </c>
      <c r="V85">
        <v>13.727024999999999</v>
      </c>
      <c r="W85">
        <v>42.683822999999997</v>
      </c>
      <c r="X85">
        <v>142.10180199999999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50.178103999999998</v>
      </c>
      <c r="AF85">
        <v>29.064302000000001</v>
      </c>
      <c r="AG85">
        <v>37.962882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0.88454100000000002</v>
      </c>
      <c r="AO85">
        <v>26.055337999999999</v>
      </c>
      <c r="AP85">
        <v>9.1315059999999999</v>
      </c>
      <c r="AQ85">
        <v>58.503135999999998</v>
      </c>
      <c r="AR85">
        <v>47.325001999999998</v>
      </c>
      <c r="AS85">
        <v>30.726749000000002</v>
      </c>
      <c r="AT85">
        <v>7.2232089999999998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69.27</v>
      </c>
      <c r="BA85">
        <f t="shared" si="4"/>
        <v>2786.1100939999997</v>
      </c>
      <c r="BD85">
        <v>21.67</v>
      </c>
      <c r="BE85">
        <v>6.9</v>
      </c>
      <c r="BF85">
        <v>0.79</v>
      </c>
      <c r="BG85">
        <v>3.8</v>
      </c>
      <c r="BH85">
        <v>5.32</v>
      </c>
      <c r="BI85">
        <v>4.43</v>
      </c>
      <c r="BJ85">
        <v>2.88</v>
      </c>
      <c r="BK85">
        <v>4.3</v>
      </c>
      <c r="BL85">
        <v>1.77</v>
      </c>
      <c r="BM85">
        <v>0</v>
      </c>
      <c r="BN85">
        <v>0.47</v>
      </c>
      <c r="BO85">
        <v>10.3</v>
      </c>
      <c r="BP85">
        <v>0</v>
      </c>
      <c r="BQ85">
        <v>4.1399999999999997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69.27</v>
      </c>
    </row>
    <row r="86" spans="1:75">
      <c r="A86" t="s">
        <v>128</v>
      </c>
      <c r="B86">
        <v>0</v>
      </c>
      <c r="C86">
        <v>1.54128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0.64541099999999996</v>
      </c>
      <c r="K86">
        <v>207.62014500000001</v>
      </c>
      <c r="L86">
        <v>629.17949099999998</v>
      </c>
      <c r="M86">
        <v>86.697000000000003</v>
      </c>
      <c r="N86">
        <v>113.789812</v>
      </c>
      <c r="O86">
        <v>119.12709700000001</v>
      </c>
      <c r="P86">
        <v>118.4859</v>
      </c>
      <c r="Q86">
        <v>21.019206000000001</v>
      </c>
      <c r="R86">
        <v>40.834383000000003</v>
      </c>
      <c r="S86">
        <v>25.421582999999998</v>
      </c>
      <c r="T86">
        <v>0</v>
      </c>
      <c r="U86">
        <v>336.167618</v>
      </c>
      <c r="V86">
        <v>13.727024999999999</v>
      </c>
      <c r="W86">
        <v>42.683822999999997</v>
      </c>
      <c r="X86">
        <v>142.10180199999999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50.178103999999998</v>
      </c>
      <c r="AF86">
        <v>29.064302000000001</v>
      </c>
      <c r="AG86">
        <v>37.962882</v>
      </c>
      <c r="AH86">
        <v>149.01523700000001</v>
      </c>
      <c r="AI86">
        <v>18.394214000000002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0.88454100000000002</v>
      </c>
      <c r="AO86">
        <v>26.055337999999999</v>
      </c>
      <c r="AP86">
        <v>9.1315059999999999</v>
      </c>
      <c r="AQ86">
        <v>58.503135999999998</v>
      </c>
      <c r="AR86">
        <v>47.325001999999998</v>
      </c>
      <c r="AS86">
        <v>30.726749000000002</v>
      </c>
      <c r="AT86">
        <v>7.2232089999999998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69.27</v>
      </c>
      <c r="BA86">
        <f t="shared" si="4"/>
        <v>2740.7377009999996</v>
      </c>
      <c r="BD86">
        <v>21.67</v>
      </c>
      <c r="BE86">
        <v>6.9</v>
      </c>
      <c r="BF86">
        <v>0.79</v>
      </c>
      <c r="BG86">
        <v>3.8</v>
      </c>
      <c r="BH86">
        <v>5.32</v>
      </c>
      <c r="BI86">
        <v>4.43</v>
      </c>
      <c r="BJ86">
        <v>2.88</v>
      </c>
      <c r="BK86">
        <v>4.3</v>
      </c>
      <c r="BL86">
        <v>1.77</v>
      </c>
      <c r="BM86">
        <v>0</v>
      </c>
      <c r="BN86">
        <v>0.47</v>
      </c>
      <c r="BO86">
        <v>10.3</v>
      </c>
      <c r="BP86">
        <v>0</v>
      </c>
      <c r="BQ86">
        <v>4.1399999999999997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69.27</v>
      </c>
    </row>
    <row r="87" spans="1:75">
      <c r="A87" t="s">
        <v>129</v>
      </c>
      <c r="B87">
        <v>0</v>
      </c>
      <c r="C87">
        <v>1.54128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0.64541099999999996</v>
      </c>
      <c r="K87">
        <v>207.62014500000001</v>
      </c>
      <c r="L87">
        <v>629.17949099999998</v>
      </c>
      <c r="M87">
        <v>86.697000000000003</v>
      </c>
      <c r="N87">
        <v>113.789812</v>
      </c>
      <c r="O87">
        <v>119.12709700000001</v>
      </c>
      <c r="P87">
        <v>118.4859</v>
      </c>
      <c r="Q87">
        <v>21.019206000000001</v>
      </c>
      <c r="R87">
        <v>40.834383000000003</v>
      </c>
      <c r="S87">
        <v>25.421582999999998</v>
      </c>
      <c r="T87">
        <v>0</v>
      </c>
      <c r="U87">
        <v>336.167618</v>
      </c>
      <c r="V87">
        <v>13.727024999999999</v>
      </c>
      <c r="W87">
        <v>42.683822999999997</v>
      </c>
      <c r="X87">
        <v>142.10180199999999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47.622233999999999</v>
      </c>
      <c r="AF87">
        <v>25.644973</v>
      </c>
      <c r="AG87">
        <v>37.962882</v>
      </c>
      <c r="AH87">
        <v>147.327584</v>
      </c>
      <c r="AI87">
        <v>30.657022000000001</v>
      </c>
      <c r="AJ87">
        <v>0</v>
      </c>
      <c r="AK87">
        <v>48.897108000000003</v>
      </c>
      <c r="AL87">
        <v>76.451919000000004</v>
      </c>
      <c r="AM87">
        <v>15.408947</v>
      </c>
      <c r="AN87">
        <v>0</v>
      </c>
      <c r="AO87">
        <v>26.055337999999999</v>
      </c>
      <c r="AP87">
        <v>10.488892</v>
      </c>
      <c r="AQ87">
        <v>58.503135999999998</v>
      </c>
      <c r="AR87">
        <v>47.325001999999998</v>
      </c>
      <c r="AS87">
        <v>30.726749000000002</v>
      </c>
      <c r="AT87">
        <v>7.2232089999999998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69.27</v>
      </c>
      <c r="BA87">
        <f t="shared" si="4"/>
        <v>2739.945862999999</v>
      </c>
      <c r="BD87">
        <v>21.67</v>
      </c>
      <c r="BE87">
        <v>6.9</v>
      </c>
      <c r="BF87">
        <v>0.79</v>
      </c>
      <c r="BG87">
        <v>3.8</v>
      </c>
      <c r="BH87">
        <v>5.32</v>
      </c>
      <c r="BI87">
        <v>4.43</v>
      </c>
      <c r="BJ87">
        <v>2.88</v>
      </c>
      <c r="BK87">
        <v>4.3</v>
      </c>
      <c r="BL87">
        <v>1.77</v>
      </c>
      <c r="BM87">
        <v>0</v>
      </c>
      <c r="BN87">
        <v>0.47</v>
      </c>
      <c r="BO87">
        <v>10.3</v>
      </c>
      <c r="BP87">
        <v>0</v>
      </c>
      <c r="BQ87">
        <v>4.1399999999999997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69.27</v>
      </c>
    </row>
    <row r="88" spans="1:75">
      <c r="A88" t="s">
        <v>130</v>
      </c>
      <c r="B88">
        <v>0</v>
      </c>
      <c r="C88">
        <v>1.54128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0.64541099999999996</v>
      </c>
      <c r="K88">
        <v>207.62014500000001</v>
      </c>
      <c r="L88">
        <v>629.17949099999998</v>
      </c>
      <c r="M88">
        <v>86.697000000000003</v>
      </c>
      <c r="N88">
        <v>113.789812</v>
      </c>
      <c r="O88">
        <v>119.12709700000001</v>
      </c>
      <c r="P88">
        <v>118.4859</v>
      </c>
      <c r="Q88">
        <v>21.019206000000001</v>
      </c>
      <c r="R88">
        <v>40.834383000000003</v>
      </c>
      <c r="S88">
        <v>25.421582999999998</v>
      </c>
      <c r="T88">
        <v>0</v>
      </c>
      <c r="U88">
        <v>336.167618</v>
      </c>
      <c r="V88">
        <v>13.727024999999999</v>
      </c>
      <c r="W88">
        <v>42.683822999999997</v>
      </c>
      <c r="X88">
        <v>142.10180199999999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47.622233999999999</v>
      </c>
      <c r="AF88">
        <v>25.644973</v>
      </c>
      <c r="AG88">
        <v>37.962882</v>
      </c>
      <c r="AH88">
        <v>147.327584</v>
      </c>
      <c r="AI88">
        <v>30.657022000000001</v>
      </c>
      <c r="AJ88">
        <v>0</v>
      </c>
      <c r="AK88">
        <v>48.897108000000003</v>
      </c>
      <c r="AL88">
        <v>76.451919000000004</v>
      </c>
      <c r="AM88">
        <v>15.408947</v>
      </c>
      <c r="AN88">
        <v>0</v>
      </c>
      <c r="AO88">
        <v>26.055337999999999</v>
      </c>
      <c r="AP88">
        <v>10.488892</v>
      </c>
      <c r="AQ88">
        <v>58.503135999999998</v>
      </c>
      <c r="AR88">
        <v>47.325001999999998</v>
      </c>
      <c r="AS88">
        <v>30.726749000000002</v>
      </c>
      <c r="AT88">
        <v>7.2232089999999998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69.27</v>
      </c>
      <c r="BA88">
        <f t="shared" si="4"/>
        <v>2739.945862999999</v>
      </c>
      <c r="BD88">
        <v>21.67</v>
      </c>
      <c r="BE88">
        <v>6.9</v>
      </c>
      <c r="BF88">
        <v>0.79</v>
      </c>
      <c r="BG88">
        <v>3.8</v>
      </c>
      <c r="BH88">
        <v>5.32</v>
      </c>
      <c r="BI88">
        <v>4.43</v>
      </c>
      <c r="BJ88">
        <v>2.88</v>
      </c>
      <c r="BK88">
        <v>4.3</v>
      </c>
      <c r="BL88">
        <v>1.77</v>
      </c>
      <c r="BM88">
        <v>0</v>
      </c>
      <c r="BN88">
        <v>0.47</v>
      </c>
      <c r="BO88">
        <v>10.3</v>
      </c>
      <c r="BP88">
        <v>0</v>
      </c>
      <c r="BQ88">
        <v>4.1399999999999997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69.27</v>
      </c>
    </row>
    <row r="89" spans="1:75">
      <c r="A89" t="s">
        <v>131</v>
      </c>
      <c r="B89">
        <v>0</v>
      </c>
      <c r="C89">
        <v>1.54128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0.64541099999999996</v>
      </c>
      <c r="K89">
        <v>207.62014500000001</v>
      </c>
      <c r="L89">
        <v>629.17949099999998</v>
      </c>
      <c r="M89">
        <v>86.697000000000003</v>
      </c>
      <c r="N89">
        <v>113.789812</v>
      </c>
      <c r="O89">
        <v>119.12709700000001</v>
      </c>
      <c r="P89">
        <v>118.4859</v>
      </c>
      <c r="Q89">
        <v>21.019206000000001</v>
      </c>
      <c r="R89">
        <v>40.834383000000003</v>
      </c>
      <c r="S89">
        <v>25.421582999999998</v>
      </c>
      <c r="T89">
        <v>0</v>
      </c>
      <c r="U89">
        <v>336.167618</v>
      </c>
      <c r="V89">
        <v>13.727024999999999</v>
      </c>
      <c r="W89">
        <v>42.683822999999997</v>
      </c>
      <c r="X89">
        <v>142.10180199999999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47.622233999999999</v>
      </c>
      <c r="AF89">
        <v>25.644973</v>
      </c>
      <c r="AG89">
        <v>37.962882</v>
      </c>
      <c r="AH89">
        <v>147.327584</v>
      </c>
      <c r="AI89">
        <v>30.657022000000001</v>
      </c>
      <c r="AJ89">
        <v>0</v>
      </c>
      <c r="AK89">
        <v>48.897108000000003</v>
      </c>
      <c r="AL89">
        <v>76.451919000000004</v>
      </c>
      <c r="AM89">
        <v>15.408947</v>
      </c>
      <c r="AN89">
        <v>0</v>
      </c>
      <c r="AO89">
        <v>26.055337999999999</v>
      </c>
      <c r="AP89">
        <v>10.488892</v>
      </c>
      <c r="AQ89">
        <v>58.503135999999998</v>
      </c>
      <c r="AR89">
        <v>47.325001999999998</v>
      </c>
      <c r="AS89">
        <v>30.726749000000002</v>
      </c>
      <c r="AT89">
        <v>7.2232089999999998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69.180000000000007</v>
      </c>
      <c r="BA89">
        <f t="shared" si="4"/>
        <v>2739.8558629999989</v>
      </c>
      <c r="BD89">
        <v>21.67</v>
      </c>
      <c r="BE89">
        <v>6.9</v>
      </c>
      <c r="BF89">
        <v>0.79</v>
      </c>
      <c r="BG89">
        <v>3.8</v>
      </c>
      <c r="BH89">
        <v>5.32</v>
      </c>
      <c r="BI89">
        <v>4.43</v>
      </c>
      <c r="BJ89">
        <v>2.88</v>
      </c>
      <c r="BK89">
        <v>4.3</v>
      </c>
      <c r="BL89">
        <v>1.77</v>
      </c>
      <c r="BM89">
        <v>0</v>
      </c>
      <c r="BN89">
        <v>0.47</v>
      </c>
      <c r="BO89">
        <v>10.23</v>
      </c>
      <c r="BP89">
        <v>0</v>
      </c>
      <c r="BQ89">
        <v>4.1399999999999997</v>
      </c>
      <c r="BR89">
        <v>2.08</v>
      </c>
      <c r="BS89">
        <v>0.4</v>
      </c>
      <c r="BT89">
        <v>0</v>
      </c>
      <c r="BU89">
        <v>0</v>
      </c>
      <c r="BV89">
        <v>0</v>
      </c>
      <c r="BW89">
        <f t="shared" si="5"/>
        <v>69.180000000000007</v>
      </c>
    </row>
    <row r="90" spans="1:75">
      <c r="A90" t="s">
        <v>132</v>
      </c>
      <c r="B90">
        <v>0</v>
      </c>
      <c r="C90">
        <v>1.54128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0.64541099999999996</v>
      </c>
      <c r="K90">
        <v>207.62014500000001</v>
      </c>
      <c r="L90">
        <v>629.17949099999998</v>
      </c>
      <c r="M90">
        <v>86.697000000000003</v>
      </c>
      <c r="N90">
        <v>113.789812</v>
      </c>
      <c r="O90">
        <v>119.12709700000001</v>
      </c>
      <c r="P90">
        <v>118.4859</v>
      </c>
      <c r="Q90">
        <v>21.019206000000001</v>
      </c>
      <c r="R90">
        <v>40.834383000000003</v>
      </c>
      <c r="S90">
        <v>25.421582999999998</v>
      </c>
      <c r="T90">
        <v>0</v>
      </c>
      <c r="U90">
        <v>336.167618</v>
      </c>
      <c r="V90">
        <v>13.727024999999999</v>
      </c>
      <c r="W90">
        <v>42.683822999999997</v>
      </c>
      <c r="X90">
        <v>142.10180199999999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47.622233999999999</v>
      </c>
      <c r="AF90">
        <v>25.644973</v>
      </c>
      <c r="AG90">
        <v>37.962882</v>
      </c>
      <c r="AH90">
        <v>147.327584</v>
      </c>
      <c r="AI90">
        <v>30.657022000000001</v>
      </c>
      <c r="AJ90">
        <v>0</v>
      </c>
      <c r="AK90">
        <v>48.897108000000003</v>
      </c>
      <c r="AL90">
        <v>76.451919000000004</v>
      </c>
      <c r="AM90">
        <v>15.408947</v>
      </c>
      <c r="AN90">
        <v>0</v>
      </c>
      <c r="AO90">
        <v>26.055337999999999</v>
      </c>
      <c r="AP90">
        <v>10.488892</v>
      </c>
      <c r="AQ90">
        <v>58.503135999999998</v>
      </c>
      <c r="AR90">
        <v>47.325001999999998</v>
      </c>
      <c r="AS90">
        <v>30.726749000000002</v>
      </c>
      <c r="AT90">
        <v>7.2232089999999998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69.17</v>
      </c>
      <c r="BA90">
        <f t="shared" si="4"/>
        <v>2739.8458629999991</v>
      </c>
      <c r="BD90">
        <v>21.67</v>
      </c>
      <c r="BE90">
        <v>6.9</v>
      </c>
      <c r="BF90">
        <v>0.79</v>
      </c>
      <c r="BG90">
        <v>3.8</v>
      </c>
      <c r="BH90">
        <v>5.32</v>
      </c>
      <c r="BI90">
        <v>4.43</v>
      </c>
      <c r="BJ90">
        <v>2.88</v>
      </c>
      <c r="BK90">
        <v>4.3</v>
      </c>
      <c r="BL90">
        <v>1.77</v>
      </c>
      <c r="BM90">
        <v>0</v>
      </c>
      <c r="BN90">
        <v>0.47</v>
      </c>
      <c r="BO90">
        <v>10.23</v>
      </c>
      <c r="BP90">
        <v>0</v>
      </c>
      <c r="BQ90">
        <v>4.1399999999999997</v>
      </c>
      <c r="BR90">
        <v>2.08</v>
      </c>
      <c r="BS90">
        <v>0.39</v>
      </c>
      <c r="BT90">
        <v>0</v>
      </c>
      <c r="BU90">
        <v>0</v>
      </c>
      <c r="BV90">
        <v>0</v>
      </c>
      <c r="BW90">
        <f t="shared" si="5"/>
        <v>69.17</v>
      </c>
    </row>
    <row r="91" spans="1:75">
      <c r="A91" t="s">
        <v>133</v>
      </c>
      <c r="B91">
        <v>0</v>
      </c>
      <c r="C91">
        <v>1.54128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207.62014500000001</v>
      </c>
      <c r="L91">
        <v>629.17949099999998</v>
      </c>
      <c r="M91">
        <v>86.697000000000003</v>
      </c>
      <c r="N91">
        <v>113.789812</v>
      </c>
      <c r="O91">
        <v>119.12709700000001</v>
      </c>
      <c r="P91">
        <v>118.4859</v>
      </c>
      <c r="Q91">
        <v>21.019206000000001</v>
      </c>
      <c r="R91">
        <v>40.834383000000003</v>
      </c>
      <c r="S91">
        <v>25.421582999999998</v>
      </c>
      <c r="T91">
        <v>0</v>
      </c>
      <c r="U91">
        <v>336.167618</v>
      </c>
      <c r="V91">
        <v>13.727024999999999</v>
      </c>
      <c r="W91">
        <v>42.683822999999997</v>
      </c>
      <c r="X91">
        <v>142.10180199999999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50.178103999999998</v>
      </c>
      <c r="AF91">
        <v>29.064302000000001</v>
      </c>
      <c r="AG91">
        <v>37.962882</v>
      </c>
      <c r="AH91">
        <v>149.01523700000001</v>
      </c>
      <c r="AI91">
        <v>18.394214000000002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</v>
      </c>
      <c r="AO91">
        <v>26.904969000000001</v>
      </c>
      <c r="AP91">
        <v>10.488892</v>
      </c>
      <c r="AQ91">
        <v>58.503135999999998</v>
      </c>
      <c r="AR91">
        <v>47.325001999999998</v>
      </c>
      <c r="AS91">
        <v>30.726749000000002</v>
      </c>
      <c r="AT91">
        <v>7.2232089999999998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69.88</v>
      </c>
      <c r="BA91">
        <f t="shared" si="4"/>
        <v>2742.0247659999995</v>
      </c>
      <c r="BD91">
        <v>21.67</v>
      </c>
      <c r="BE91">
        <v>7.07</v>
      </c>
      <c r="BF91">
        <v>0.75</v>
      </c>
      <c r="BG91">
        <v>3.91</v>
      </c>
      <c r="BH91">
        <v>5.32</v>
      </c>
      <c r="BI91">
        <v>4.43</v>
      </c>
      <c r="BJ91">
        <v>2.88</v>
      </c>
      <c r="BK91">
        <v>4.3600000000000003</v>
      </c>
      <c r="BL91">
        <v>1.89</v>
      </c>
      <c r="BM91">
        <v>0</v>
      </c>
      <c r="BN91">
        <v>0.48</v>
      </c>
      <c r="BO91">
        <v>10.47</v>
      </c>
      <c r="BP91">
        <v>0</v>
      </c>
      <c r="BQ91">
        <v>4.2699999999999996</v>
      </c>
      <c r="BR91">
        <v>1.99</v>
      </c>
      <c r="BS91">
        <v>0.39</v>
      </c>
      <c r="BT91">
        <v>0</v>
      </c>
      <c r="BU91">
        <v>0</v>
      </c>
      <c r="BV91">
        <v>0</v>
      </c>
      <c r="BW91">
        <f t="shared" si="5"/>
        <v>69.88</v>
      </c>
    </row>
    <row r="92" spans="1:75">
      <c r="A92" t="s">
        <v>134</v>
      </c>
      <c r="B92">
        <v>0</v>
      </c>
      <c r="C92">
        <v>1.54128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207.62014500000001</v>
      </c>
      <c r="L92">
        <v>629.17949099999998</v>
      </c>
      <c r="M92">
        <v>86.697000000000003</v>
      </c>
      <c r="N92">
        <v>113.789812</v>
      </c>
      <c r="O92">
        <v>119.12709700000001</v>
      </c>
      <c r="P92">
        <v>118.4859</v>
      </c>
      <c r="Q92">
        <v>21.019206000000001</v>
      </c>
      <c r="R92">
        <v>40.834383000000003</v>
      </c>
      <c r="S92">
        <v>25.421582999999998</v>
      </c>
      <c r="T92">
        <v>0</v>
      </c>
      <c r="U92">
        <v>336.167618</v>
      </c>
      <c r="V92">
        <v>13.727024999999999</v>
      </c>
      <c r="W92">
        <v>42.683822999999997</v>
      </c>
      <c r="X92">
        <v>142.10180199999999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50.178103999999998</v>
      </c>
      <c r="AF92">
        <v>29.064302000000001</v>
      </c>
      <c r="AG92">
        <v>37.962882</v>
      </c>
      <c r="AH92">
        <v>149.01523700000001</v>
      </c>
      <c r="AI92">
        <v>18.394214000000002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</v>
      </c>
      <c r="AO92">
        <v>26.904969000000001</v>
      </c>
      <c r="AP92">
        <v>10.488892</v>
      </c>
      <c r="AQ92">
        <v>58.503135999999998</v>
      </c>
      <c r="AR92">
        <v>47.325001999999998</v>
      </c>
      <c r="AS92">
        <v>30.726749000000002</v>
      </c>
      <c r="AT92">
        <v>7.2232089999999998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69.88</v>
      </c>
      <c r="BA92">
        <f t="shared" si="4"/>
        <v>2742.0247659999995</v>
      </c>
      <c r="BD92">
        <v>21.67</v>
      </c>
      <c r="BE92">
        <v>7.07</v>
      </c>
      <c r="BF92">
        <v>0.75</v>
      </c>
      <c r="BG92">
        <v>3.91</v>
      </c>
      <c r="BH92">
        <v>5.32</v>
      </c>
      <c r="BI92">
        <v>4.43</v>
      </c>
      <c r="BJ92">
        <v>2.88</v>
      </c>
      <c r="BK92">
        <v>4.3600000000000003</v>
      </c>
      <c r="BL92">
        <v>1.89</v>
      </c>
      <c r="BM92">
        <v>0</v>
      </c>
      <c r="BN92">
        <v>0.48</v>
      </c>
      <c r="BO92">
        <v>10.47</v>
      </c>
      <c r="BP92">
        <v>0</v>
      </c>
      <c r="BQ92">
        <v>4.2699999999999996</v>
      </c>
      <c r="BR92">
        <v>1.99</v>
      </c>
      <c r="BS92">
        <v>0.39</v>
      </c>
      <c r="BT92">
        <v>0</v>
      </c>
      <c r="BU92">
        <v>0</v>
      </c>
      <c r="BV92">
        <v>0</v>
      </c>
      <c r="BW92">
        <f t="shared" si="5"/>
        <v>69.88</v>
      </c>
    </row>
    <row r="93" spans="1:75">
      <c r="A93" t="s">
        <v>135</v>
      </c>
      <c r="B93">
        <v>0</v>
      </c>
      <c r="C93">
        <v>1.54128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207.62014500000001</v>
      </c>
      <c r="L93">
        <v>629.17949099999998</v>
      </c>
      <c r="M93">
        <v>86.697000000000003</v>
      </c>
      <c r="N93">
        <v>113.789812</v>
      </c>
      <c r="O93">
        <v>119.12709700000001</v>
      </c>
      <c r="P93">
        <v>118.4859</v>
      </c>
      <c r="Q93">
        <v>21.019206000000001</v>
      </c>
      <c r="R93">
        <v>40.834383000000003</v>
      </c>
      <c r="S93">
        <v>25.421582999999998</v>
      </c>
      <c r="T93">
        <v>0</v>
      </c>
      <c r="U93">
        <v>336.167618</v>
      </c>
      <c r="V93">
        <v>13.727024999999999</v>
      </c>
      <c r="W93">
        <v>42.683822999999997</v>
      </c>
      <c r="X93">
        <v>142.10180199999999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50.178103999999998</v>
      </c>
      <c r="AF93">
        <v>29.064302000000001</v>
      </c>
      <c r="AG93">
        <v>37.962882</v>
      </c>
      <c r="AH93">
        <v>149.01523700000001</v>
      </c>
      <c r="AI93">
        <v>18.394214000000002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</v>
      </c>
      <c r="AO93">
        <v>26.904969000000001</v>
      </c>
      <c r="AP93">
        <v>10.488892</v>
      </c>
      <c r="AQ93">
        <v>58.503135999999998</v>
      </c>
      <c r="AR93">
        <v>47.325001999999998</v>
      </c>
      <c r="AS93">
        <v>30.726749000000002</v>
      </c>
      <c r="AT93">
        <v>7.8582159999999996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69.88</v>
      </c>
      <c r="BA93">
        <f t="shared" si="4"/>
        <v>2742.6597729999994</v>
      </c>
      <c r="BD93">
        <v>21.67</v>
      </c>
      <c r="BE93">
        <v>7.07</v>
      </c>
      <c r="BF93">
        <v>0.75</v>
      </c>
      <c r="BG93">
        <v>3.91</v>
      </c>
      <c r="BH93">
        <v>5.32</v>
      </c>
      <c r="BI93">
        <v>4.43</v>
      </c>
      <c r="BJ93">
        <v>2.88</v>
      </c>
      <c r="BK93">
        <v>4.3600000000000003</v>
      </c>
      <c r="BL93">
        <v>1.89</v>
      </c>
      <c r="BM93">
        <v>0</v>
      </c>
      <c r="BN93">
        <v>0.48</v>
      </c>
      <c r="BO93">
        <v>10.47</v>
      </c>
      <c r="BP93">
        <v>0</v>
      </c>
      <c r="BQ93">
        <v>4.2699999999999996</v>
      </c>
      <c r="BR93">
        <v>1.99</v>
      </c>
      <c r="BS93">
        <v>0.39</v>
      </c>
      <c r="BT93">
        <v>0</v>
      </c>
      <c r="BU93">
        <v>0</v>
      </c>
      <c r="BV93">
        <v>0</v>
      </c>
      <c r="BW93">
        <f t="shared" si="5"/>
        <v>69.88</v>
      </c>
    </row>
    <row r="94" spans="1:75">
      <c r="A94" t="s">
        <v>136</v>
      </c>
      <c r="B94">
        <v>0</v>
      </c>
      <c r="C94">
        <v>1.54128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207.62014500000001</v>
      </c>
      <c r="L94">
        <v>629.17949099999998</v>
      </c>
      <c r="M94">
        <v>86.697000000000003</v>
      </c>
      <c r="N94">
        <v>113.789812</v>
      </c>
      <c r="O94">
        <v>119.12709700000001</v>
      </c>
      <c r="P94">
        <v>118.4859</v>
      </c>
      <c r="Q94">
        <v>21.019206000000001</v>
      </c>
      <c r="R94">
        <v>40.834383000000003</v>
      </c>
      <c r="S94">
        <v>25.421582999999998</v>
      </c>
      <c r="T94">
        <v>0</v>
      </c>
      <c r="U94">
        <v>336.167618</v>
      </c>
      <c r="V94">
        <v>13.727024999999999</v>
      </c>
      <c r="W94">
        <v>42.683822999999997</v>
      </c>
      <c r="X94">
        <v>142.10180199999999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50.178103999999998</v>
      </c>
      <c r="AF94">
        <v>29.064302000000001</v>
      </c>
      <c r="AG94">
        <v>37.962882</v>
      </c>
      <c r="AH94">
        <v>149.01523700000001</v>
      </c>
      <c r="AI94">
        <v>18.394214000000002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</v>
      </c>
      <c r="AO94">
        <v>26.904969000000001</v>
      </c>
      <c r="AP94">
        <v>10.488892</v>
      </c>
      <c r="AQ94">
        <v>58.503135999999998</v>
      </c>
      <c r="AR94">
        <v>47.325001999999998</v>
      </c>
      <c r="AS94">
        <v>30.726749000000002</v>
      </c>
      <c r="AT94">
        <v>8.5725990000000003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69.790000000000006</v>
      </c>
      <c r="BA94">
        <f t="shared" si="4"/>
        <v>2743.2841559999993</v>
      </c>
      <c r="BD94">
        <v>21.67</v>
      </c>
      <c r="BE94">
        <v>7.07</v>
      </c>
      <c r="BF94">
        <v>0.75</v>
      </c>
      <c r="BG94">
        <v>3.91</v>
      </c>
      <c r="BH94">
        <v>5.32</v>
      </c>
      <c r="BI94">
        <v>4.43</v>
      </c>
      <c r="BJ94">
        <v>2.88</v>
      </c>
      <c r="BK94">
        <v>4.3099999999999996</v>
      </c>
      <c r="BL94">
        <v>1.85</v>
      </c>
      <c r="BM94">
        <v>0</v>
      </c>
      <c r="BN94">
        <v>0.48</v>
      </c>
      <c r="BO94">
        <v>10.47</v>
      </c>
      <c r="BP94">
        <v>0</v>
      </c>
      <c r="BQ94">
        <v>4.2699999999999996</v>
      </c>
      <c r="BR94">
        <v>1.99</v>
      </c>
      <c r="BS94">
        <v>0.39</v>
      </c>
      <c r="BT94">
        <v>0</v>
      </c>
      <c r="BU94">
        <v>0</v>
      </c>
      <c r="BV94">
        <v>0</v>
      </c>
      <c r="BW94">
        <f t="shared" si="5"/>
        <v>69.790000000000006</v>
      </c>
    </row>
    <row r="95" spans="1:75">
      <c r="A95" t="s">
        <v>137</v>
      </c>
      <c r="B95">
        <v>0</v>
      </c>
      <c r="C95">
        <v>1.54128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207.62014500000001</v>
      </c>
      <c r="L95">
        <v>629.17949099999998</v>
      </c>
      <c r="M95">
        <v>86.697000000000003</v>
      </c>
      <c r="N95">
        <v>113.789812</v>
      </c>
      <c r="O95">
        <v>119.12709700000001</v>
      </c>
      <c r="P95">
        <v>118.4859</v>
      </c>
      <c r="Q95">
        <v>21.019206000000001</v>
      </c>
      <c r="R95">
        <v>40.834383000000003</v>
      </c>
      <c r="S95">
        <v>25.421582999999998</v>
      </c>
      <c r="T95">
        <v>0</v>
      </c>
      <c r="U95">
        <v>336.167618</v>
      </c>
      <c r="V95">
        <v>13.727024999999999</v>
      </c>
      <c r="W95">
        <v>42.683822999999997</v>
      </c>
      <c r="X95">
        <v>142.10180199999999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26.341149999999999</v>
      </c>
      <c r="AE95">
        <v>47.622233999999999</v>
      </c>
      <c r="AF95">
        <v>25.644973</v>
      </c>
      <c r="AG95">
        <v>37.962882</v>
      </c>
      <c r="AH95">
        <v>147.327584</v>
      </c>
      <c r="AI95">
        <v>18.394214000000002</v>
      </c>
      <c r="AJ95">
        <v>0</v>
      </c>
      <c r="AK95">
        <v>48.897108000000003</v>
      </c>
      <c r="AL95">
        <v>76.451919000000004</v>
      </c>
      <c r="AM95">
        <v>15.408947</v>
      </c>
      <c r="AN95">
        <v>0</v>
      </c>
      <c r="AO95">
        <v>26.904969000000001</v>
      </c>
      <c r="AP95">
        <v>10.488892</v>
      </c>
      <c r="AQ95">
        <v>58.503135999999998</v>
      </c>
      <c r="AR95">
        <v>47.325001999999998</v>
      </c>
      <c r="AS95">
        <v>30.726749000000002</v>
      </c>
      <c r="AT95">
        <v>9.2076069999999994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69.790000000000006</v>
      </c>
      <c r="BA95">
        <f t="shared" si="4"/>
        <v>2721.4840379999991</v>
      </c>
      <c r="BD95">
        <v>21.67</v>
      </c>
      <c r="BE95">
        <v>7.07</v>
      </c>
      <c r="BF95">
        <v>0.75</v>
      </c>
      <c r="BG95">
        <v>3.91</v>
      </c>
      <c r="BH95">
        <v>5.32</v>
      </c>
      <c r="BI95">
        <v>4.43</v>
      </c>
      <c r="BJ95">
        <v>2.88</v>
      </c>
      <c r="BK95">
        <v>4.3099999999999996</v>
      </c>
      <c r="BL95">
        <v>1.85</v>
      </c>
      <c r="BM95">
        <v>0</v>
      </c>
      <c r="BN95">
        <v>0.48</v>
      </c>
      <c r="BO95">
        <v>10.47</v>
      </c>
      <c r="BP95">
        <v>0</v>
      </c>
      <c r="BQ95">
        <v>4.2699999999999996</v>
      </c>
      <c r="BR95">
        <v>1.99</v>
      </c>
      <c r="BS95">
        <v>0.39</v>
      </c>
      <c r="BT95">
        <v>0</v>
      </c>
      <c r="BU95">
        <v>0</v>
      </c>
      <c r="BV95">
        <v>0</v>
      </c>
      <c r="BW95">
        <f t="shared" si="5"/>
        <v>69.790000000000006</v>
      </c>
    </row>
    <row r="96" spans="1:75">
      <c r="A96" t="s">
        <v>138</v>
      </c>
      <c r="B96">
        <v>0</v>
      </c>
      <c r="C96">
        <v>1.54128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207.62014500000001</v>
      </c>
      <c r="L96">
        <v>629.17949099999998</v>
      </c>
      <c r="M96">
        <v>86.697000000000003</v>
      </c>
      <c r="N96">
        <v>113.789812</v>
      </c>
      <c r="O96">
        <v>119.12709700000001</v>
      </c>
      <c r="P96">
        <v>118.4859</v>
      </c>
      <c r="Q96">
        <v>21.019206000000001</v>
      </c>
      <c r="R96">
        <v>40.834383000000003</v>
      </c>
      <c r="S96">
        <v>25.421582999999998</v>
      </c>
      <c r="T96">
        <v>0</v>
      </c>
      <c r="U96">
        <v>336.167618</v>
      </c>
      <c r="V96">
        <v>13.727024999999999</v>
      </c>
      <c r="W96">
        <v>42.683822999999997</v>
      </c>
      <c r="X96">
        <v>142.10180199999999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26.341149999999999</v>
      </c>
      <c r="AE96">
        <v>47.622233999999999</v>
      </c>
      <c r="AF96">
        <v>25.644973</v>
      </c>
      <c r="AG96">
        <v>37.962882</v>
      </c>
      <c r="AH96">
        <v>147.327584</v>
      </c>
      <c r="AI96">
        <v>18.394214000000002</v>
      </c>
      <c r="AJ96">
        <v>0</v>
      </c>
      <c r="AK96">
        <v>48.897108000000003</v>
      </c>
      <c r="AL96">
        <v>76.451919000000004</v>
      </c>
      <c r="AM96">
        <v>15.408947</v>
      </c>
      <c r="AN96">
        <v>0</v>
      </c>
      <c r="AO96">
        <v>26.904969000000001</v>
      </c>
      <c r="AP96">
        <v>10.488892</v>
      </c>
      <c r="AQ96">
        <v>58.503135999999998</v>
      </c>
      <c r="AR96">
        <v>47.325001999999998</v>
      </c>
      <c r="AS96">
        <v>30.726749000000002</v>
      </c>
      <c r="AT96">
        <v>9.8426139999999993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69.790000000000006</v>
      </c>
      <c r="BA96">
        <f t="shared" si="4"/>
        <v>2722.1190449999995</v>
      </c>
      <c r="BD96">
        <v>21.67</v>
      </c>
      <c r="BE96">
        <v>7.07</v>
      </c>
      <c r="BF96">
        <v>0.75</v>
      </c>
      <c r="BG96">
        <v>3.91</v>
      </c>
      <c r="BH96">
        <v>5.32</v>
      </c>
      <c r="BI96">
        <v>4.43</v>
      </c>
      <c r="BJ96">
        <v>2.88</v>
      </c>
      <c r="BK96">
        <v>4.3099999999999996</v>
      </c>
      <c r="BL96">
        <v>1.85</v>
      </c>
      <c r="BM96">
        <v>0</v>
      </c>
      <c r="BN96">
        <v>0.48</v>
      </c>
      <c r="BO96">
        <v>10.47</v>
      </c>
      <c r="BP96">
        <v>0</v>
      </c>
      <c r="BQ96">
        <v>4.2699999999999996</v>
      </c>
      <c r="BR96">
        <v>1.99</v>
      </c>
      <c r="BS96">
        <v>0.39</v>
      </c>
      <c r="BT96">
        <v>0</v>
      </c>
      <c r="BU96">
        <v>0</v>
      </c>
      <c r="BV96">
        <v>0</v>
      </c>
      <c r="BW96">
        <f t="shared" si="5"/>
        <v>69.790000000000006</v>
      </c>
    </row>
    <row r="97" spans="1:75">
      <c r="A97" t="s">
        <v>139</v>
      </c>
      <c r="B97">
        <v>0</v>
      </c>
      <c r="C97">
        <v>1.54128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207.62014500000001</v>
      </c>
      <c r="L97">
        <v>629.17949099999998</v>
      </c>
      <c r="M97">
        <v>86.697000000000003</v>
      </c>
      <c r="N97">
        <v>113.789812</v>
      </c>
      <c r="O97">
        <v>119.12709700000001</v>
      </c>
      <c r="P97">
        <v>118.4859</v>
      </c>
      <c r="Q97">
        <v>21.019206000000001</v>
      </c>
      <c r="R97">
        <v>40.834383000000003</v>
      </c>
      <c r="S97">
        <v>25.421582999999998</v>
      </c>
      <c r="T97">
        <v>0</v>
      </c>
      <c r="U97">
        <v>336.167618</v>
      </c>
      <c r="V97">
        <v>13.727024999999999</v>
      </c>
      <c r="W97">
        <v>42.683822999999997</v>
      </c>
      <c r="X97">
        <v>142.10180199999999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26.341149999999999</v>
      </c>
      <c r="AE97">
        <v>47.622233999999999</v>
      </c>
      <c r="AF97">
        <v>17.096647999999998</v>
      </c>
      <c r="AG97">
        <v>37.962882</v>
      </c>
      <c r="AH97">
        <v>147.327584</v>
      </c>
      <c r="AI97">
        <v>18.394214000000002</v>
      </c>
      <c r="AJ97">
        <v>0</v>
      </c>
      <c r="AK97">
        <v>48.897108000000003</v>
      </c>
      <c r="AL97">
        <v>76.451919000000004</v>
      </c>
      <c r="AM97">
        <v>15.408947</v>
      </c>
      <c r="AN97">
        <v>0</v>
      </c>
      <c r="AO97">
        <v>26.904969000000001</v>
      </c>
      <c r="AP97">
        <v>10.488892</v>
      </c>
      <c r="AQ97">
        <v>58.503135999999998</v>
      </c>
      <c r="AR97">
        <v>47.325001999999998</v>
      </c>
      <c r="AS97">
        <v>30.726749000000002</v>
      </c>
      <c r="AT97">
        <v>10.31887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69.820000000000007</v>
      </c>
      <c r="BA97">
        <f t="shared" si="4"/>
        <v>2714.0769759999998</v>
      </c>
      <c r="BD97">
        <v>21.67</v>
      </c>
      <c r="BE97">
        <v>7.07</v>
      </c>
      <c r="BF97">
        <v>0.78</v>
      </c>
      <c r="BG97">
        <v>3.91</v>
      </c>
      <c r="BH97">
        <v>5.32</v>
      </c>
      <c r="BI97">
        <v>4.43</v>
      </c>
      <c r="BJ97">
        <v>2.88</v>
      </c>
      <c r="BK97">
        <v>4.3099999999999996</v>
      </c>
      <c r="BL97">
        <v>1.85</v>
      </c>
      <c r="BM97">
        <v>0</v>
      </c>
      <c r="BN97">
        <v>0.48</v>
      </c>
      <c r="BO97">
        <v>10.47</v>
      </c>
      <c r="BP97">
        <v>0</v>
      </c>
      <c r="BQ97">
        <v>4.2699999999999996</v>
      </c>
      <c r="BR97">
        <v>1.99</v>
      </c>
      <c r="BS97">
        <v>0.39</v>
      </c>
      <c r="BT97">
        <v>0</v>
      </c>
      <c r="BU97">
        <v>0</v>
      </c>
      <c r="BV97">
        <v>0</v>
      </c>
      <c r="BW97">
        <f t="shared" si="5"/>
        <v>69.820000000000007</v>
      </c>
    </row>
    <row r="98" spans="1:75">
      <c r="A98" t="s">
        <v>140</v>
      </c>
      <c r="B98">
        <v>0</v>
      </c>
      <c r="C98">
        <v>1.54128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207.62014500000001</v>
      </c>
      <c r="L98">
        <v>629.17949099999998</v>
      </c>
      <c r="M98">
        <v>86.697000000000003</v>
      </c>
      <c r="N98">
        <v>113.789812</v>
      </c>
      <c r="O98">
        <v>119.12709700000001</v>
      </c>
      <c r="P98">
        <v>118.4859</v>
      </c>
      <c r="Q98">
        <v>21.019206000000001</v>
      </c>
      <c r="R98">
        <v>40.834383000000003</v>
      </c>
      <c r="S98">
        <v>25.421582999999998</v>
      </c>
      <c r="T98">
        <v>0</v>
      </c>
      <c r="U98">
        <v>336.167618</v>
      </c>
      <c r="V98">
        <v>13.727024999999999</v>
      </c>
      <c r="W98">
        <v>42.683822999999997</v>
      </c>
      <c r="X98">
        <v>142.10180199999999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26.341149999999999</v>
      </c>
      <c r="AE98">
        <v>47.622233999999999</v>
      </c>
      <c r="AF98">
        <v>17.096647999999998</v>
      </c>
      <c r="AG98">
        <v>37.962882</v>
      </c>
      <c r="AH98">
        <v>147.327584</v>
      </c>
      <c r="AI98">
        <v>18.394214000000002</v>
      </c>
      <c r="AJ98">
        <v>0</v>
      </c>
      <c r="AK98">
        <v>48.897108000000003</v>
      </c>
      <c r="AL98">
        <v>76.451919000000004</v>
      </c>
      <c r="AM98">
        <v>15.408947</v>
      </c>
      <c r="AN98">
        <v>0</v>
      </c>
      <c r="AO98">
        <v>26.904969000000001</v>
      </c>
      <c r="AP98">
        <v>10.488892</v>
      </c>
      <c r="AQ98">
        <v>58.503135999999998</v>
      </c>
      <c r="AR98">
        <v>47.325001999999998</v>
      </c>
      <c r="AS98">
        <v>30.726749000000002</v>
      </c>
      <c r="AT98">
        <v>10.31887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69.820000000000007</v>
      </c>
      <c r="BA98">
        <f t="shared" si="4"/>
        <v>2714.0769759999998</v>
      </c>
      <c r="BD98">
        <v>21.67</v>
      </c>
      <c r="BE98">
        <v>7.07</v>
      </c>
      <c r="BF98">
        <v>0.78</v>
      </c>
      <c r="BG98">
        <v>3.91</v>
      </c>
      <c r="BH98">
        <v>5.32</v>
      </c>
      <c r="BI98">
        <v>4.43</v>
      </c>
      <c r="BJ98">
        <v>2.88</v>
      </c>
      <c r="BK98">
        <v>4.3099999999999996</v>
      </c>
      <c r="BL98">
        <v>1.85</v>
      </c>
      <c r="BM98">
        <v>0</v>
      </c>
      <c r="BN98">
        <v>0.48</v>
      </c>
      <c r="BO98">
        <v>10.47</v>
      </c>
      <c r="BP98">
        <v>0</v>
      </c>
      <c r="BQ98">
        <v>4.2699999999999996</v>
      </c>
      <c r="BR98">
        <v>1.99</v>
      </c>
      <c r="BS98">
        <v>0.39</v>
      </c>
      <c r="BT98">
        <v>0</v>
      </c>
      <c r="BU98">
        <v>0</v>
      </c>
      <c r="BV98">
        <v>0</v>
      </c>
      <c r="BW98">
        <f t="shared" si="5"/>
        <v>69.820000000000007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1.1860390500000002E-2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1.9266000000000001E-3</v>
      </c>
      <c r="H99">
        <f t="shared" si="6"/>
        <v>0</v>
      </c>
      <c r="I99">
        <f t="shared" si="6"/>
        <v>0</v>
      </c>
      <c r="J99">
        <f t="shared" si="6"/>
        <v>1.2908220000000001E-3</v>
      </c>
      <c r="K99">
        <f t="shared" si="6"/>
        <v>4.8927035400000074</v>
      </c>
      <c r="L99">
        <f t="shared" si="6"/>
        <v>12.813827434500004</v>
      </c>
      <c r="M99">
        <f t="shared" si="6"/>
        <v>2.0807280000000024</v>
      </c>
      <c r="N99">
        <f t="shared" si="6"/>
        <v>2.7309554880000055</v>
      </c>
      <c r="O99">
        <f t="shared" si="6"/>
        <v>2.8590503280000004</v>
      </c>
      <c r="P99">
        <f t="shared" si="6"/>
        <v>2.8436615999999955</v>
      </c>
      <c r="Q99">
        <f t="shared" si="6"/>
        <v>0.49316611499999924</v>
      </c>
      <c r="R99">
        <f t="shared" si="6"/>
        <v>0.96075121024999832</v>
      </c>
      <c r="S99">
        <f t="shared" si="6"/>
        <v>0.5953501777500001</v>
      </c>
      <c r="T99">
        <f t="shared" si="6"/>
        <v>0</v>
      </c>
      <c r="U99">
        <f t="shared" si="6"/>
        <v>8.0680228319999916</v>
      </c>
      <c r="V99">
        <f t="shared" si="6"/>
        <v>0.3241842862499999</v>
      </c>
      <c r="W99">
        <f t="shared" si="6"/>
        <v>1.0116310469999985</v>
      </c>
      <c r="X99">
        <f t="shared" si="6"/>
        <v>3.3861153709999945</v>
      </c>
      <c r="Y99">
        <f t="shared" si="6"/>
        <v>0</v>
      </c>
      <c r="Z99">
        <f t="shared" si="6"/>
        <v>0.41036291599999936</v>
      </c>
      <c r="AA99">
        <f t="shared" si="6"/>
        <v>0.98626507324999801</v>
      </c>
      <c r="AB99">
        <f t="shared" si="6"/>
        <v>0.91752574499999862</v>
      </c>
      <c r="AC99">
        <f t="shared" si="6"/>
        <v>0.67624022999999978</v>
      </c>
      <c r="AD99">
        <f t="shared" si="6"/>
        <v>0.84278954199999934</v>
      </c>
      <c r="AE99">
        <f t="shared" si="6"/>
        <v>1.1506012259999996</v>
      </c>
      <c r="AF99">
        <f t="shared" si="6"/>
        <v>0.29805156749999978</v>
      </c>
      <c r="AG99">
        <f t="shared" si="6"/>
        <v>0.9111091679999983</v>
      </c>
      <c r="AH99">
        <f t="shared" si="6"/>
        <v>3.5409249750000011</v>
      </c>
      <c r="AI99">
        <f t="shared" si="6"/>
        <v>0.51825696949999978</v>
      </c>
      <c r="AJ99">
        <f t="shared" si="6"/>
        <v>0</v>
      </c>
      <c r="AK99">
        <f t="shared" si="6"/>
        <v>1.1735305920000021</v>
      </c>
      <c r="AL99">
        <f t="shared" si="6"/>
        <v>1.8472708920000025</v>
      </c>
      <c r="AM99">
        <f t="shared" si="6"/>
        <v>0.37212606899999973</v>
      </c>
      <c r="AN99">
        <f t="shared" si="6"/>
        <v>1.7746098999999984E-2</v>
      </c>
      <c r="AO99">
        <f t="shared" si="6"/>
        <v>0.64897616950000059</v>
      </c>
      <c r="AP99">
        <f t="shared" si="6"/>
        <v>0.23618517249999971</v>
      </c>
      <c r="AQ99">
        <f t="shared" si="6"/>
        <v>0.51584715250000013</v>
      </c>
      <c r="AR99">
        <f t="shared" si="6"/>
        <v>1.1358000494999996</v>
      </c>
      <c r="AS99">
        <f t="shared" si="6"/>
        <v>0.73933907099999918</v>
      </c>
      <c r="AT99">
        <f t="shared" si="6"/>
        <v>0.17655105049999997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1.6788275000000008</v>
      </c>
      <c r="BA99">
        <f t="shared" si="4"/>
        <v>61.869552471999995</v>
      </c>
      <c r="BD99">
        <f t="shared" ref="BD99:BW99" si="7">SUM(BD3:BD98)/4000</f>
        <v>0.52008000000000076</v>
      </c>
      <c r="BE99">
        <f t="shared" si="7"/>
        <v>0.16835999999999993</v>
      </c>
      <c r="BF99">
        <f t="shared" si="7"/>
        <v>1.8995000000000012E-2</v>
      </c>
      <c r="BG99">
        <f t="shared" si="7"/>
        <v>9.2960000000000098E-2</v>
      </c>
      <c r="BH99">
        <f t="shared" si="7"/>
        <v>0.1274799999999999</v>
      </c>
      <c r="BI99">
        <f t="shared" si="7"/>
        <v>0.10632000000000014</v>
      </c>
      <c r="BJ99">
        <f t="shared" si="7"/>
        <v>6.9119999999999931E-2</v>
      </c>
      <c r="BK99">
        <f t="shared" si="7"/>
        <v>0.10236750000000006</v>
      </c>
      <c r="BL99">
        <f t="shared" si="7"/>
        <v>4.5977500000000039E-2</v>
      </c>
      <c r="BM99">
        <f t="shared" si="7"/>
        <v>0</v>
      </c>
      <c r="BN99">
        <f t="shared" si="7"/>
        <v>1.1399999999999992E-2</v>
      </c>
      <c r="BO99">
        <f t="shared" si="7"/>
        <v>0.25579999999999992</v>
      </c>
      <c r="BP99">
        <f t="shared" si="7"/>
        <v>0</v>
      </c>
      <c r="BQ99">
        <f t="shared" si="7"/>
        <v>0.10143999999999993</v>
      </c>
      <c r="BR99">
        <f t="shared" si="7"/>
        <v>4.8560000000000055E-2</v>
      </c>
      <c r="BS99">
        <f t="shared" si="7"/>
        <v>9.9675000000000215E-3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1.6788275000000008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M2" t="s">
        <v>27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25</v>
      </c>
      <c r="R51">
        <v>50</v>
      </c>
      <c r="S51">
        <v>25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100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25</v>
      </c>
      <c r="R52">
        <v>50</v>
      </c>
      <c r="S52">
        <v>25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100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25</v>
      </c>
      <c r="R53">
        <v>50</v>
      </c>
      <c r="S53">
        <v>25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100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25</v>
      </c>
      <c r="R54">
        <v>50</v>
      </c>
      <c r="S54">
        <v>25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100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25</v>
      </c>
      <c r="R55">
        <v>50</v>
      </c>
      <c r="S55">
        <v>25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100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25</v>
      </c>
      <c r="R56">
        <v>50</v>
      </c>
      <c r="S56">
        <v>25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100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3.7499999999999999E-2</v>
      </c>
      <c r="R99">
        <f t="shared" si="6"/>
        <v>7.4999999999999997E-2</v>
      </c>
      <c r="S99">
        <f t="shared" si="6"/>
        <v>3.7499999999999999E-2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0.15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M2" t="s">
        <v>27</v>
      </c>
      <c r="O2" t="s">
        <v>29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24.0825</v>
      </c>
      <c r="R51">
        <v>48.164999999999999</v>
      </c>
      <c r="S51">
        <v>24.0825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96.33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24.0825</v>
      </c>
      <c r="R52">
        <v>48.164999999999999</v>
      </c>
      <c r="S52">
        <v>24.0825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96.33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24.0825</v>
      </c>
      <c r="R53">
        <v>48.164999999999999</v>
      </c>
      <c r="S53">
        <v>24.0825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96.33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24.0825</v>
      </c>
      <c r="R54">
        <v>48.164999999999999</v>
      </c>
      <c r="S54">
        <v>24.0825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96.33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24.0825</v>
      </c>
      <c r="R55">
        <v>48.164999999999999</v>
      </c>
      <c r="S55">
        <v>24.0825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96.33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24.0825</v>
      </c>
      <c r="R56">
        <v>48.164999999999999</v>
      </c>
      <c r="S56">
        <v>24.0825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96.33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3.6123750000000003E-2</v>
      </c>
      <c r="R99">
        <f t="shared" si="6"/>
        <v>7.2247500000000006E-2</v>
      </c>
      <c r="S99">
        <f t="shared" si="6"/>
        <v>3.6123750000000003E-2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0.14449500000000001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85.85</v>
      </c>
      <c r="L3">
        <v>10.6</v>
      </c>
      <c r="M3">
        <v>44.87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11.86</v>
      </c>
      <c r="T3">
        <v>72.099999999999994</v>
      </c>
      <c r="U3">
        <v>24.03</v>
      </c>
      <c r="V3">
        <v>24.04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85.85</v>
      </c>
      <c r="L4">
        <v>10.6</v>
      </c>
      <c r="M4">
        <v>44.54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11.86</v>
      </c>
      <c r="T4">
        <v>70.760000000000005</v>
      </c>
      <c r="U4">
        <v>23.59</v>
      </c>
      <c r="V4">
        <v>23.58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85.85</v>
      </c>
      <c r="L5">
        <v>10.6</v>
      </c>
      <c r="M5">
        <v>44.73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11.86</v>
      </c>
      <c r="T5">
        <v>75.739999999999995</v>
      </c>
      <c r="U5">
        <v>25.25</v>
      </c>
      <c r="V5">
        <v>25.23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85.85</v>
      </c>
      <c r="L6">
        <v>10.6</v>
      </c>
      <c r="M6">
        <v>44.82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11.86</v>
      </c>
      <c r="T6">
        <v>74.14</v>
      </c>
      <c r="U6">
        <v>24.71</v>
      </c>
      <c r="V6">
        <v>24.72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85.85</v>
      </c>
      <c r="L7">
        <v>10.6</v>
      </c>
      <c r="M7">
        <v>44.07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11.63</v>
      </c>
      <c r="T7">
        <v>71.98</v>
      </c>
      <c r="U7">
        <v>23.99</v>
      </c>
      <c r="V7">
        <v>23.99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85.85</v>
      </c>
      <c r="L8">
        <v>10.6</v>
      </c>
      <c r="M8">
        <v>43.62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11.63</v>
      </c>
      <c r="T8">
        <v>70.400000000000006</v>
      </c>
      <c r="U8">
        <v>23.47</v>
      </c>
      <c r="V8">
        <v>23.46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115.74</v>
      </c>
      <c r="J9">
        <v>270.93</v>
      </c>
      <c r="K9">
        <v>85.85</v>
      </c>
      <c r="L9">
        <v>10.6</v>
      </c>
      <c r="M9">
        <v>43.13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11.63</v>
      </c>
      <c r="T9">
        <v>68.45</v>
      </c>
      <c r="U9">
        <v>22.82</v>
      </c>
      <c r="V9">
        <v>22.8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260.67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115.74</v>
      </c>
      <c r="J10">
        <v>270.93</v>
      </c>
      <c r="K10">
        <v>85.85</v>
      </c>
      <c r="L10">
        <v>10.6</v>
      </c>
      <c r="M10">
        <v>41.89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11.63</v>
      </c>
      <c r="T10">
        <v>67.2</v>
      </c>
      <c r="U10">
        <v>22.4</v>
      </c>
      <c r="V10">
        <v>22.4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260.67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115.74</v>
      </c>
      <c r="J11">
        <v>270.93</v>
      </c>
      <c r="K11">
        <v>85.85</v>
      </c>
      <c r="L11">
        <v>10.6</v>
      </c>
      <c r="M11">
        <v>42.87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11.4</v>
      </c>
      <c r="T11">
        <v>66.27</v>
      </c>
      <c r="U11">
        <v>22.09</v>
      </c>
      <c r="V11">
        <v>22.09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260.67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115.74</v>
      </c>
      <c r="J12">
        <v>270.93</v>
      </c>
      <c r="K12">
        <v>85.85</v>
      </c>
      <c r="L12">
        <v>10.6</v>
      </c>
      <c r="M12">
        <v>41.59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11.4</v>
      </c>
      <c r="T12">
        <v>64.86</v>
      </c>
      <c r="U12">
        <v>21.62</v>
      </c>
      <c r="V12">
        <v>21.62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260.67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115.74</v>
      </c>
      <c r="J13">
        <v>270.93</v>
      </c>
      <c r="K13">
        <v>85.85</v>
      </c>
      <c r="L13">
        <v>10.6</v>
      </c>
      <c r="M13">
        <v>41.22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11.4</v>
      </c>
      <c r="T13">
        <v>62.89</v>
      </c>
      <c r="U13">
        <v>20.96</v>
      </c>
      <c r="V13">
        <v>20.96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260.67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115.74</v>
      </c>
      <c r="J14">
        <v>270.93</v>
      </c>
      <c r="K14">
        <v>85.85</v>
      </c>
      <c r="L14">
        <v>10.6</v>
      </c>
      <c r="M14">
        <v>40.729999999999997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11.4</v>
      </c>
      <c r="T14">
        <v>61.08</v>
      </c>
      <c r="U14">
        <v>20.36</v>
      </c>
      <c r="V14">
        <v>20.350000000000001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260.67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115.74</v>
      </c>
      <c r="J15">
        <v>270.93</v>
      </c>
      <c r="K15">
        <v>85.85</v>
      </c>
      <c r="L15">
        <v>10.6</v>
      </c>
      <c r="M15">
        <v>39.93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11.16</v>
      </c>
      <c r="T15">
        <v>60.29</v>
      </c>
      <c r="U15">
        <v>20.100000000000001</v>
      </c>
      <c r="V15">
        <v>20.09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260.67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115.74</v>
      </c>
      <c r="J16">
        <v>270.93</v>
      </c>
      <c r="K16">
        <v>85.85</v>
      </c>
      <c r="L16">
        <v>10.6</v>
      </c>
      <c r="M16">
        <v>38.74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11.16</v>
      </c>
      <c r="T16">
        <v>57.79</v>
      </c>
      <c r="U16">
        <v>19.260000000000002</v>
      </c>
      <c r="V16">
        <v>19.260000000000002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260.67</v>
      </c>
      <c r="C17" s="75">
        <v>86.89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115.74</v>
      </c>
      <c r="J17">
        <v>270.93</v>
      </c>
      <c r="K17">
        <v>85.85</v>
      </c>
      <c r="L17">
        <v>10.6</v>
      </c>
      <c r="M17">
        <v>37.51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11.16</v>
      </c>
      <c r="T17">
        <v>55.68</v>
      </c>
      <c r="U17">
        <v>18.559999999999999</v>
      </c>
      <c r="V17">
        <v>18.559999999999999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260.67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115.74</v>
      </c>
      <c r="J18">
        <v>270.93</v>
      </c>
      <c r="K18">
        <v>85.85</v>
      </c>
      <c r="L18">
        <v>10.6</v>
      </c>
      <c r="M18">
        <v>35.9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11.16</v>
      </c>
      <c r="T18">
        <v>55.03</v>
      </c>
      <c r="U18">
        <v>18.34</v>
      </c>
      <c r="V18">
        <v>18.350000000000001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260.67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115.74</v>
      </c>
      <c r="J19">
        <v>270.93</v>
      </c>
      <c r="K19">
        <v>85.85</v>
      </c>
      <c r="L19">
        <v>10.6</v>
      </c>
      <c r="M19">
        <v>34.659999999999997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10.93</v>
      </c>
      <c r="T19">
        <v>54.44</v>
      </c>
      <c r="U19">
        <v>18.149999999999999</v>
      </c>
      <c r="V19">
        <v>18.13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260.67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115.74</v>
      </c>
      <c r="J20">
        <v>270.93</v>
      </c>
      <c r="K20">
        <v>85.85</v>
      </c>
      <c r="L20">
        <v>10.6</v>
      </c>
      <c r="M20">
        <v>34.32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10.93</v>
      </c>
      <c r="T20">
        <v>50.58</v>
      </c>
      <c r="U20">
        <v>16.86</v>
      </c>
      <c r="V20">
        <v>16.850000000000001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260.67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115.74</v>
      </c>
      <c r="J21">
        <v>270.93</v>
      </c>
      <c r="K21">
        <v>85.85</v>
      </c>
      <c r="L21">
        <v>10.6</v>
      </c>
      <c r="M21">
        <v>39.32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10.93</v>
      </c>
      <c r="T21">
        <v>46.94</v>
      </c>
      <c r="U21">
        <v>15.65</v>
      </c>
      <c r="V21">
        <v>15.64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260.67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115.74</v>
      </c>
      <c r="J22">
        <v>270.93</v>
      </c>
      <c r="K22">
        <v>85.85</v>
      </c>
      <c r="L22">
        <v>10.6</v>
      </c>
      <c r="M22">
        <v>38.07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10.93</v>
      </c>
      <c r="T22">
        <v>44.02</v>
      </c>
      <c r="U22">
        <v>14.67</v>
      </c>
      <c r="V22">
        <v>14.67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260.67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115.74</v>
      </c>
      <c r="J23">
        <v>270.93</v>
      </c>
      <c r="K23">
        <v>85.85</v>
      </c>
      <c r="L23">
        <v>10.6</v>
      </c>
      <c r="M23">
        <v>35.369999999999997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10.74</v>
      </c>
      <c r="T23">
        <v>41.79</v>
      </c>
      <c r="U23">
        <v>13.93</v>
      </c>
      <c r="V23">
        <v>13.93</v>
      </c>
      <c r="W23">
        <v>0.03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260.67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115.74</v>
      </c>
      <c r="J24">
        <v>270.93</v>
      </c>
      <c r="K24">
        <v>85.85</v>
      </c>
      <c r="L24">
        <v>10.6</v>
      </c>
      <c r="M24">
        <v>33.270000000000003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10.74</v>
      </c>
      <c r="T24">
        <v>40</v>
      </c>
      <c r="U24">
        <v>13.33</v>
      </c>
      <c r="V24">
        <v>13.34</v>
      </c>
      <c r="W24">
        <v>0.08</v>
      </c>
      <c r="X24">
        <v>0.02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260.67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115.74</v>
      </c>
      <c r="J25">
        <v>270.93</v>
      </c>
      <c r="K25">
        <v>85.85</v>
      </c>
      <c r="L25">
        <v>10.6</v>
      </c>
      <c r="M25">
        <v>31.97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10.74</v>
      </c>
      <c r="T25">
        <v>39.26</v>
      </c>
      <c r="U25">
        <v>13.09</v>
      </c>
      <c r="V25">
        <v>13.07</v>
      </c>
      <c r="W25">
        <v>0.18</v>
      </c>
      <c r="X25">
        <v>0.03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260.67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115.74</v>
      </c>
      <c r="J26">
        <v>270.93</v>
      </c>
      <c r="K26">
        <v>85.85</v>
      </c>
      <c r="L26">
        <v>10.6</v>
      </c>
      <c r="M26">
        <v>42.4</v>
      </c>
      <c r="N26" s="135">
        <v>0</v>
      </c>
      <c r="O26" s="135">
        <v>0</v>
      </c>
      <c r="P26" s="135">
        <v>0</v>
      </c>
      <c r="Q26">
        <v>10.74</v>
      </c>
      <c r="R26">
        <v>0</v>
      </c>
      <c r="S26">
        <v>10.74</v>
      </c>
      <c r="T26">
        <v>39</v>
      </c>
      <c r="U26">
        <v>13</v>
      </c>
      <c r="V26">
        <v>12.99</v>
      </c>
      <c r="W26">
        <v>0.32</v>
      </c>
      <c r="X26">
        <v>0.06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260.67</v>
      </c>
      <c r="C27" s="75">
        <v>86.89</v>
      </c>
      <c r="D27" s="135">
        <f t="shared" si="0"/>
        <v>22.91</v>
      </c>
      <c r="E27" s="75"/>
      <c r="F27" s="78">
        <v>0.1</v>
      </c>
      <c r="G27" s="78">
        <v>0.1</v>
      </c>
      <c r="H27" s="78">
        <v>0.1</v>
      </c>
      <c r="I27">
        <v>115.74</v>
      </c>
      <c r="J27">
        <v>270.93</v>
      </c>
      <c r="K27">
        <v>85.85</v>
      </c>
      <c r="L27">
        <v>10.6</v>
      </c>
      <c r="M27">
        <v>42.01</v>
      </c>
      <c r="N27" s="135">
        <v>6.89</v>
      </c>
      <c r="O27" s="135">
        <v>9.0399999999999991</v>
      </c>
      <c r="P27" s="135">
        <v>6.98</v>
      </c>
      <c r="Q27">
        <v>10.74</v>
      </c>
      <c r="R27">
        <v>1.25</v>
      </c>
      <c r="S27">
        <v>10.56</v>
      </c>
      <c r="T27">
        <v>28.88</v>
      </c>
      <c r="U27">
        <v>9.6300000000000008</v>
      </c>
      <c r="V27">
        <v>9.61</v>
      </c>
      <c r="W27">
        <v>3.23</v>
      </c>
      <c r="X27">
        <v>0.65</v>
      </c>
      <c r="Y27">
        <v>0.06</v>
      </c>
      <c r="Z27">
        <v>0</v>
      </c>
      <c r="AA27">
        <v>0.41</v>
      </c>
      <c r="AB27">
        <v>0.2</v>
      </c>
    </row>
    <row r="28" spans="1:28">
      <c r="A28" t="s">
        <v>70</v>
      </c>
      <c r="B28" s="75">
        <v>260.67</v>
      </c>
      <c r="C28" s="75">
        <v>86.89</v>
      </c>
      <c r="D28" s="135">
        <f t="shared" si="0"/>
        <v>54.9</v>
      </c>
      <c r="E28" s="75"/>
      <c r="F28" s="78">
        <v>0.4</v>
      </c>
      <c r="G28" s="78">
        <v>0.4</v>
      </c>
      <c r="H28" s="78">
        <v>0.41</v>
      </c>
      <c r="I28">
        <v>115.74</v>
      </c>
      <c r="J28">
        <v>270.93</v>
      </c>
      <c r="K28">
        <v>85.85</v>
      </c>
      <c r="L28">
        <v>10.6</v>
      </c>
      <c r="M28">
        <v>41.48</v>
      </c>
      <c r="N28" s="135">
        <v>15.98</v>
      </c>
      <c r="O28" s="135">
        <v>22.71</v>
      </c>
      <c r="P28" s="135">
        <v>16.21</v>
      </c>
      <c r="Q28">
        <v>10.74</v>
      </c>
      <c r="R28">
        <v>3.01</v>
      </c>
      <c r="S28">
        <v>10.56</v>
      </c>
      <c r="T28">
        <v>25.87</v>
      </c>
      <c r="U28">
        <v>8.6199999999999992</v>
      </c>
      <c r="V28">
        <v>8.6300000000000008</v>
      </c>
      <c r="W28">
        <v>6.35</v>
      </c>
      <c r="X28">
        <v>1.27</v>
      </c>
      <c r="Y28">
        <v>1</v>
      </c>
      <c r="Z28">
        <v>0</v>
      </c>
      <c r="AA28">
        <v>1.38</v>
      </c>
      <c r="AB28">
        <v>0.69</v>
      </c>
    </row>
    <row r="29" spans="1:28">
      <c r="A29" t="s">
        <v>71</v>
      </c>
      <c r="B29" s="75">
        <v>260.67</v>
      </c>
      <c r="C29" s="75">
        <v>86.89</v>
      </c>
      <c r="D29" s="135">
        <f t="shared" si="0"/>
        <v>62.81</v>
      </c>
      <c r="E29" s="75"/>
      <c r="F29" s="78">
        <v>0.77</v>
      </c>
      <c r="G29" s="78">
        <v>0.77</v>
      </c>
      <c r="H29" s="78">
        <v>0.79</v>
      </c>
      <c r="I29">
        <v>115.74</v>
      </c>
      <c r="J29">
        <v>270.93</v>
      </c>
      <c r="K29">
        <v>85.85</v>
      </c>
      <c r="L29">
        <v>10.6</v>
      </c>
      <c r="M29">
        <v>42.11</v>
      </c>
      <c r="N29" s="135">
        <v>20.93</v>
      </c>
      <c r="O29" s="135">
        <v>20.94</v>
      </c>
      <c r="P29" s="135">
        <v>20.94</v>
      </c>
      <c r="Q29">
        <v>10.74</v>
      </c>
      <c r="R29">
        <v>5.03</v>
      </c>
      <c r="S29">
        <v>10.56</v>
      </c>
      <c r="T29">
        <v>28.38</v>
      </c>
      <c r="U29">
        <v>9.4600000000000009</v>
      </c>
      <c r="V29">
        <v>9.4600000000000009</v>
      </c>
      <c r="W29">
        <v>9.8699999999999992</v>
      </c>
      <c r="X29">
        <v>1.97</v>
      </c>
      <c r="Y29">
        <v>2.59</v>
      </c>
      <c r="Z29">
        <v>0</v>
      </c>
      <c r="AA29">
        <v>2.75</v>
      </c>
      <c r="AB29">
        <v>1.37</v>
      </c>
    </row>
    <row r="30" spans="1:28">
      <c r="A30" t="s">
        <v>72</v>
      </c>
      <c r="B30" s="75">
        <v>260.67</v>
      </c>
      <c r="C30" s="75">
        <v>86.89</v>
      </c>
      <c r="D30" s="135">
        <f t="shared" si="0"/>
        <v>72.550000000000011</v>
      </c>
      <c r="E30" s="75"/>
      <c r="F30" s="78">
        <v>1.21</v>
      </c>
      <c r="G30" s="78">
        <v>1.21</v>
      </c>
      <c r="H30" s="78">
        <v>1.24</v>
      </c>
      <c r="I30">
        <v>115.74</v>
      </c>
      <c r="J30">
        <v>270.93</v>
      </c>
      <c r="K30">
        <v>85.85</v>
      </c>
      <c r="L30">
        <v>10.6</v>
      </c>
      <c r="M30">
        <v>41.65</v>
      </c>
      <c r="N30" s="135">
        <v>24.19</v>
      </c>
      <c r="O30" s="135">
        <v>24.18</v>
      </c>
      <c r="P30" s="135">
        <v>24.18</v>
      </c>
      <c r="Q30">
        <v>10.74</v>
      </c>
      <c r="R30">
        <v>7.32</v>
      </c>
      <c r="S30">
        <v>10.56</v>
      </c>
      <c r="T30">
        <v>27.99</v>
      </c>
      <c r="U30">
        <v>9.33</v>
      </c>
      <c r="V30">
        <v>9.33</v>
      </c>
      <c r="W30">
        <v>13.78</v>
      </c>
      <c r="X30">
        <v>2.76</v>
      </c>
      <c r="Y30">
        <v>4.01</v>
      </c>
      <c r="Z30">
        <v>0</v>
      </c>
      <c r="AA30">
        <v>4.99</v>
      </c>
      <c r="AB30">
        <v>2.4900000000000002</v>
      </c>
    </row>
    <row r="31" spans="1:28">
      <c r="A31" t="s">
        <v>73</v>
      </c>
      <c r="B31" s="75">
        <v>260.67</v>
      </c>
      <c r="C31" s="75">
        <v>86.89</v>
      </c>
      <c r="D31" s="135">
        <f t="shared" si="0"/>
        <v>82.35</v>
      </c>
      <c r="E31" s="75"/>
      <c r="F31" s="78">
        <v>1.74</v>
      </c>
      <c r="G31" s="78">
        <v>1.74</v>
      </c>
      <c r="H31" s="78">
        <v>1.79</v>
      </c>
      <c r="I31">
        <v>115.74</v>
      </c>
      <c r="J31">
        <v>270.93</v>
      </c>
      <c r="K31">
        <v>85.85</v>
      </c>
      <c r="L31">
        <v>10.6</v>
      </c>
      <c r="M31">
        <v>41.08</v>
      </c>
      <c r="N31" s="135">
        <v>27.45</v>
      </c>
      <c r="O31" s="135">
        <v>27.45</v>
      </c>
      <c r="P31" s="135">
        <v>27.45</v>
      </c>
      <c r="Q31">
        <v>10.74</v>
      </c>
      <c r="R31">
        <v>9.77</v>
      </c>
      <c r="S31">
        <v>10.56</v>
      </c>
      <c r="T31">
        <v>27.53</v>
      </c>
      <c r="U31">
        <v>9.18</v>
      </c>
      <c r="V31">
        <v>9.18</v>
      </c>
      <c r="W31">
        <v>21.77</v>
      </c>
      <c r="X31">
        <v>4.3499999999999996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260.67</v>
      </c>
      <c r="C32" s="75">
        <v>86.89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115.74</v>
      </c>
      <c r="J32">
        <v>270.93</v>
      </c>
      <c r="K32">
        <v>85.85</v>
      </c>
      <c r="L32">
        <v>10.6</v>
      </c>
      <c r="M32">
        <v>41.06</v>
      </c>
      <c r="N32" s="135">
        <v>29.16</v>
      </c>
      <c r="O32" s="135">
        <v>29.17</v>
      </c>
      <c r="P32" s="135">
        <v>29.17</v>
      </c>
      <c r="Q32">
        <v>10.74</v>
      </c>
      <c r="R32">
        <v>12.36</v>
      </c>
      <c r="S32">
        <v>10.56</v>
      </c>
      <c r="T32">
        <v>27.4</v>
      </c>
      <c r="U32">
        <v>9.1300000000000008</v>
      </c>
      <c r="V32">
        <v>9.1300000000000008</v>
      </c>
      <c r="W32">
        <v>30.16</v>
      </c>
      <c r="X32">
        <v>6.03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260.67</v>
      </c>
      <c r="C33" s="75">
        <v>86.89</v>
      </c>
      <c r="D33" s="135">
        <f t="shared" si="0"/>
        <v>87.5</v>
      </c>
      <c r="E33" s="75"/>
      <c r="F33" s="78">
        <v>2.95</v>
      </c>
      <c r="G33" s="78">
        <v>2.95</v>
      </c>
      <c r="H33" s="78">
        <v>3.02</v>
      </c>
      <c r="I33">
        <v>115.74</v>
      </c>
      <c r="J33">
        <v>270.93</v>
      </c>
      <c r="K33">
        <v>85.85</v>
      </c>
      <c r="L33">
        <v>10.6</v>
      </c>
      <c r="M33">
        <v>44.06</v>
      </c>
      <c r="N33" s="135">
        <v>29.16</v>
      </c>
      <c r="O33" s="135">
        <v>29.17</v>
      </c>
      <c r="P33" s="135">
        <v>29.17</v>
      </c>
      <c r="Q33">
        <v>10.74</v>
      </c>
      <c r="R33">
        <v>23.24</v>
      </c>
      <c r="S33">
        <v>10.56</v>
      </c>
      <c r="T33">
        <v>26.32</v>
      </c>
      <c r="U33">
        <v>8.77</v>
      </c>
      <c r="V33">
        <v>8.77</v>
      </c>
      <c r="W33">
        <v>38.950000000000003</v>
      </c>
      <c r="X33">
        <v>7.79</v>
      </c>
      <c r="Y33">
        <v>14.08</v>
      </c>
      <c r="Z33">
        <v>9.81</v>
      </c>
      <c r="AA33">
        <v>26.67</v>
      </c>
      <c r="AB33">
        <v>13.33</v>
      </c>
    </row>
    <row r="34" spans="1:28">
      <c r="A34" t="s">
        <v>76</v>
      </c>
      <c r="B34" s="75">
        <v>260.67</v>
      </c>
      <c r="C34" s="75">
        <v>86.89</v>
      </c>
      <c r="D34" s="135">
        <f t="shared" si="0"/>
        <v>87.5</v>
      </c>
      <c r="E34" s="75"/>
      <c r="F34" s="78">
        <v>3.67</v>
      </c>
      <c r="G34" s="78">
        <v>3.67</v>
      </c>
      <c r="H34" s="78">
        <v>3.76</v>
      </c>
      <c r="I34">
        <v>115.74</v>
      </c>
      <c r="J34">
        <v>270.93</v>
      </c>
      <c r="K34">
        <v>85.85</v>
      </c>
      <c r="L34">
        <v>10.6</v>
      </c>
      <c r="M34">
        <v>43.92</v>
      </c>
      <c r="N34" s="135">
        <v>29.16</v>
      </c>
      <c r="O34" s="135">
        <v>29.17</v>
      </c>
      <c r="P34" s="135">
        <v>29.17</v>
      </c>
      <c r="Q34">
        <v>10.74</v>
      </c>
      <c r="R34">
        <v>28.27</v>
      </c>
      <c r="S34">
        <v>10.56</v>
      </c>
      <c r="T34">
        <v>24.83</v>
      </c>
      <c r="U34">
        <v>8.2799999999999994</v>
      </c>
      <c r="V34">
        <v>8.27</v>
      </c>
      <c r="W34">
        <v>48.13</v>
      </c>
      <c r="X34">
        <v>9.6300000000000008</v>
      </c>
      <c r="Y34">
        <v>15.02</v>
      </c>
      <c r="Z34">
        <v>12.26</v>
      </c>
      <c r="AA34">
        <v>33.33</v>
      </c>
      <c r="AB34">
        <v>16.670000000000002</v>
      </c>
    </row>
    <row r="35" spans="1:28">
      <c r="A35" t="s">
        <v>77</v>
      </c>
      <c r="B35" s="75">
        <v>260.67</v>
      </c>
      <c r="C35" s="75">
        <v>86.89</v>
      </c>
      <c r="D35" s="135">
        <f t="shared" si="0"/>
        <v>88</v>
      </c>
      <c r="E35" s="75"/>
      <c r="F35" s="78">
        <v>4.59</v>
      </c>
      <c r="G35" s="78">
        <v>4.59</v>
      </c>
      <c r="H35" s="78">
        <v>4.7</v>
      </c>
      <c r="I35">
        <v>115.74</v>
      </c>
      <c r="J35">
        <v>270.93</v>
      </c>
      <c r="K35">
        <v>85.85</v>
      </c>
      <c r="L35">
        <v>10.6</v>
      </c>
      <c r="M35">
        <v>43.87</v>
      </c>
      <c r="N35" s="135">
        <v>29.34</v>
      </c>
      <c r="O35" s="135">
        <v>29.33</v>
      </c>
      <c r="P35" s="135">
        <v>29.33</v>
      </c>
      <c r="Q35">
        <v>10.74</v>
      </c>
      <c r="R35">
        <v>33.729999999999997</v>
      </c>
      <c r="S35">
        <v>10.42</v>
      </c>
      <c r="T35">
        <v>23.33</v>
      </c>
      <c r="U35">
        <v>7.78</v>
      </c>
      <c r="V35">
        <v>7.77</v>
      </c>
      <c r="W35">
        <v>58.66</v>
      </c>
      <c r="X35">
        <v>11.73</v>
      </c>
      <c r="Y35">
        <v>20.55</v>
      </c>
      <c r="Z35">
        <v>14.93</v>
      </c>
      <c r="AA35">
        <v>40</v>
      </c>
      <c r="AB35">
        <v>20</v>
      </c>
    </row>
    <row r="36" spans="1:28">
      <c r="A36" t="s">
        <v>78</v>
      </c>
      <c r="B36" s="75">
        <v>260.67</v>
      </c>
      <c r="C36" s="75">
        <v>86.89</v>
      </c>
      <c r="D36" s="135">
        <f t="shared" si="0"/>
        <v>88</v>
      </c>
      <c r="E36" s="75"/>
      <c r="F36" s="78">
        <v>5.74</v>
      </c>
      <c r="G36" s="78">
        <v>5.74</v>
      </c>
      <c r="H36" s="78">
        <v>5.89</v>
      </c>
      <c r="I36">
        <v>115.74</v>
      </c>
      <c r="J36">
        <v>270.93</v>
      </c>
      <c r="K36">
        <v>85.85</v>
      </c>
      <c r="L36">
        <v>10.6</v>
      </c>
      <c r="M36">
        <v>43.8</v>
      </c>
      <c r="N36" s="135">
        <v>29.34</v>
      </c>
      <c r="O36" s="135">
        <v>29.33</v>
      </c>
      <c r="P36" s="135">
        <v>29.33</v>
      </c>
      <c r="Q36">
        <v>10.74</v>
      </c>
      <c r="R36">
        <v>39.56</v>
      </c>
      <c r="S36">
        <v>10.42</v>
      </c>
      <c r="T36">
        <v>23</v>
      </c>
      <c r="U36">
        <v>7.66</v>
      </c>
      <c r="V36">
        <v>7.67</v>
      </c>
      <c r="W36">
        <v>74.25</v>
      </c>
      <c r="X36">
        <v>14.85</v>
      </c>
      <c r="Y36">
        <v>24.8</v>
      </c>
      <c r="Z36">
        <v>17.899999999999999</v>
      </c>
      <c r="AA36">
        <v>46.67</v>
      </c>
      <c r="AB36">
        <v>23.33</v>
      </c>
    </row>
    <row r="37" spans="1:28">
      <c r="A37" t="s">
        <v>79</v>
      </c>
      <c r="B37" s="75">
        <v>260.67</v>
      </c>
      <c r="C37" s="75">
        <v>86.89</v>
      </c>
      <c r="D37" s="135">
        <f t="shared" si="0"/>
        <v>88</v>
      </c>
      <c r="E37" s="75"/>
      <c r="F37" s="78">
        <v>6.52</v>
      </c>
      <c r="G37" s="78">
        <v>6.52</v>
      </c>
      <c r="H37" s="78">
        <v>6.69</v>
      </c>
      <c r="I37">
        <v>115.74</v>
      </c>
      <c r="J37">
        <v>270.93</v>
      </c>
      <c r="K37">
        <v>85.85</v>
      </c>
      <c r="L37">
        <v>10.6</v>
      </c>
      <c r="M37">
        <v>43.72</v>
      </c>
      <c r="N37" s="135">
        <v>29.34</v>
      </c>
      <c r="O37" s="135">
        <v>29.33</v>
      </c>
      <c r="P37" s="135">
        <v>29.33</v>
      </c>
      <c r="Q37">
        <v>10.74</v>
      </c>
      <c r="R37">
        <v>43.48</v>
      </c>
      <c r="S37">
        <v>10.42</v>
      </c>
      <c r="T37">
        <v>22.87</v>
      </c>
      <c r="U37">
        <v>7.62</v>
      </c>
      <c r="V37">
        <v>7.63</v>
      </c>
      <c r="W37">
        <v>98.14</v>
      </c>
      <c r="X37">
        <v>19.63</v>
      </c>
      <c r="Y37">
        <v>29.7</v>
      </c>
      <c r="Z37">
        <v>21.07</v>
      </c>
      <c r="AA37">
        <v>56.67</v>
      </c>
      <c r="AB37">
        <v>28.33</v>
      </c>
    </row>
    <row r="38" spans="1:28">
      <c r="A38" t="s">
        <v>80</v>
      </c>
      <c r="B38" s="75">
        <v>214.73</v>
      </c>
      <c r="C38" s="75">
        <v>66.98</v>
      </c>
      <c r="D38" s="135">
        <f t="shared" si="0"/>
        <v>88</v>
      </c>
      <c r="E38" s="75"/>
      <c r="F38" s="78">
        <v>7.29</v>
      </c>
      <c r="G38" s="78">
        <v>7.29</v>
      </c>
      <c r="H38" s="78">
        <v>7.47</v>
      </c>
      <c r="I38">
        <v>66.19</v>
      </c>
      <c r="J38">
        <v>270.93</v>
      </c>
      <c r="K38">
        <v>85.85</v>
      </c>
      <c r="L38">
        <v>10.6</v>
      </c>
      <c r="M38">
        <v>43.49</v>
      </c>
      <c r="N38" s="135">
        <v>29.34</v>
      </c>
      <c r="O38" s="135">
        <v>29.33</v>
      </c>
      <c r="P38" s="135">
        <v>29.33</v>
      </c>
      <c r="Q38">
        <v>10.74</v>
      </c>
      <c r="R38">
        <v>47.18</v>
      </c>
      <c r="S38">
        <v>10.42</v>
      </c>
      <c r="T38">
        <v>22.79</v>
      </c>
      <c r="U38">
        <v>7.6</v>
      </c>
      <c r="V38">
        <v>7.59</v>
      </c>
      <c r="W38">
        <v>119.31</v>
      </c>
      <c r="X38">
        <v>23.86</v>
      </c>
      <c r="Y38">
        <v>35.799999999999997</v>
      </c>
      <c r="Z38">
        <v>24.46</v>
      </c>
      <c r="AA38">
        <v>63.34</v>
      </c>
      <c r="AB38">
        <v>31.66</v>
      </c>
    </row>
    <row r="39" spans="1:28">
      <c r="A39" t="s">
        <v>81</v>
      </c>
      <c r="B39" s="75">
        <v>214.73</v>
      </c>
      <c r="C39" s="75">
        <v>66.98</v>
      </c>
      <c r="D39" s="135">
        <f t="shared" si="0"/>
        <v>88</v>
      </c>
      <c r="E39" s="75"/>
      <c r="F39" s="78">
        <v>8.76</v>
      </c>
      <c r="G39" s="78">
        <v>8.76</v>
      </c>
      <c r="H39" s="78">
        <v>8.99</v>
      </c>
      <c r="I39">
        <v>66.19</v>
      </c>
      <c r="J39">
        <v>270.93</v>
      </c>
      <c r="K39">
        <v>85.85</v>
      </c>
      <c r="L39">
        <v>10.6</v>
      </c>
      <c r="M39">
        <v>43.46</v>
      </c>
      <c r="N39" s="135">
        <v>29.34</v>
      </c>
      <c r="O39" s="135">
        <v>29.33</v>
      </c>
      <c r="P39" s="135">
        <v>29.33</v>
      </c>
      <c r="Q39">
        <v>10.74</v>
      </c>
      <c r="R39">
        <v>45.66</v>
      </c>
      <c r="S39">
        <v>10.42</v>
      </c>
      <c r="T39">
        <v>22.32</v>
      </c>
      <c r="U39">
        <v>7.44</v>
      </c>
      <c r="V39">
        <v>7.43</v>
      </c>
      <c r="W39">
        <v>133.27000000000001</v>
      </c>
      <c r="X39">
        <v>26.65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214.73</v>
      </c>
      <c r="C40" s="75">
        <v>66.98</v>
      </c>
      <c r="D40" s="135">
        <f t="shared" si="0"/>
        <v>88</v>
      </c>
      <c r="E40" s="75"/>
      <c r="F40" s="78">
        <v>10.11</v>
      </c>
      <c r="G40" s="78">
        <v>10.11</v>
      </c>
      <c r="H40" s="78">
        <v>10.36</v>
      </c>
      <c r="I40">
        <v>66.19</v>
      </c>
      <c r="J40">
        <v>270.93</v>
      </c>
      <c r="K40">
        <v>85.85</v>
      </c>
      <c r="L40">
        <v>10.6</v>
      </c>
      <c r="M40">
        <v>43.41</v>
      </c>
      <c r="N40" s="135">
        <v>29.34</v>
      </c>
      <c r="O40" s="135">
        <v>29.33</v>
      </c>
      <c r="P40" s="135">
        <v>29.33</v>
      </c>
      <c r="Q40">
        <v>10.74</v>
      </c>
      <c r="R40">
        <v>48.23</v>
      </c>
      <c r="S40">
        <v>10.42</v>
      </c>
      <c r="T40">
        <v>21.42</v>
      </c>
      <c r="U40">
        <v>7.14</v>
      </c>
      <c r="V40">
        <v>7.13</v>
      </c>
      <c r="W40">
        <v>174.47</v>
      </c>
      <c r="X40">
        <v>34.89</v>
      </c>
      <c r="Y40">
        <v>45.3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214.73</v>
      </c>
      <c r="C41" s="75">
        <v>86.89</v>
      </c>
      <c r="D41" s="135">
        <f t="shared" si="0"/>
        <v>88</v>
      </c>
      <c r="E41" s="75"/>
      <c r="F41" s="78">
        <v>10.8</v>
      </c>
      <c r="G41" s="78">
        <v>10.8</v>
      </c>
      <c r="H41" s="78">
        <v>11.07</v>
      </c>
      <c r="I41">
        <v>66.19</v>
      </c>
      <c r="J41">
        <v>270.93</v>
      </c>
      <c r="K41">
        <v>85.85</v>
      </c>
      <c r="L41">
        <v>10.6</v>
      </c>
      <c r="M41">
        <v>43.41</v>
      </c>
      <c r="N41" s="135">
        <v>29.34</v>
      </c>
      <c r="O41" s="135">
        <v>29.33</v>
      </c>
      <c r="P41" s="135">
        <v>29.33</v>
      </c>
      <c r="Q41">
        <v>10.74</v>
      </c>
      <c r="R41">
        <v>54.94</v>
      </c>
      <c r="S41">
        <v>10.42</v>
      </c>
      <c r="T41">
        <v>20.99</v>
      </c>
      <c r="U41">
        <v>7</v>
      </c>
      <c r="V41">
        <v>6.99</v>
      </c>
      <c r="W41">
        <v>184.17</v>
      </c>
      <c r="X41">
        <v>36.83</v>
      </c>
      <c r="Y41">
        <v>49.12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214.73</v>
      </c>
      <c r="C42" s="75">
        <v>86.89</v>
      </c>
      <c r="D42" s="135">
        <f t="shared" si="0"/>
        <v>88</v>
      </c>
      <c r="E42" s="75"/>
      <c r="F42" s="78">
        <v>11.45</v>
      </c>
      <c r="G42" s="78">
        <v>11.45</v>
      </c>
      <c r="H42" s="78">
        <v>11.74</v>
      </c>
      <c r="I42">
        <v>66.19</v>
      </c>
      <c r="J42">
        <v>270.93</v>
      </c>
      <c r="K42">
        <v>85.85</v>
      </c>
      <c r="L42">
        <v>10.6</v>
      </c>
      <c r="M42">
        <v>43.33</v>
      </c>
      <c r="N42" s="135">
        <v>29.34</v>
      </c>
      <c r="O42" s="135">
        <v>29.33</v>
      </c>
      <c r="P42" s="135">
        <v>29.33</v>
      </c>
      <c r="Q42">
        <v>10.74</v>
      </c>
      <c r="R42">
        <v>61.9</v>
      </c>
      <c r="S42">
        <v>10.42</v>
      </c>
      <c r="T42">
        <v>20.46</v>
      </c>
      <c r="U42">
        <v>6.82</v>
      </c>
      <c r="V42">
        <v>6.82</v>
      </c>
      <c r="W42">
        <v>194.73</v>
      </c>
      <c r="X42">
        <v>38.950000000000003</v>
      </c>
      <c r="Y42">
        <v>52.59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214.73</v>
      </c>
      <c r="C43" s="75">
        <v>86.89</v>
      </c>
      <c r="D43" s="135">
        <f t="shared" si="0"/>
        <v>88</v>
      </c>
      <c r="E43" s="75"/>
      <c r="F43" s="78">
        <v>12.11</v>
      </c>
      <c r="G43" s="78">
        <v>12.11</v>
      </c>
      <c r="H43" s="78">
        <v>12.42</v>
      </c>
      <c r="I43">
        <v>115.74</v>
      </c>
      <c r="J43">
        <v>270.93</v>
      </c>
      <c r="K43">
        <v>85.85</v>
      </c>
      <c r="L43">
        <v>10.6</v>
      </c>
      <c r="M43">
        <v>43.14</v>
      </c>
      <c r="N43" s="135">
        <v>29.34</v>
      </c>
      <c r="O43" s="135">
        <v>29.33</v>
      </c>
      <c r="P43" s="135">
        <v>29.33</v>
      </c>
      <c r="Q43">
        <v>0</v>
      </c>
      <c r="R43">
        <v>67.98</v>
      </c>
      <c r="S43">
        <v>10.28</v>
      </c>
      <c r="T43">
        <v>20.16</v>
      </c>
      <c r="U43">
        <v>6.72</v>
      </c>
      <c r="V43">
        <v>6.72</v>
      </c>
      <c r="W43">
        <v>199.61</v>
      </c>
      <c r="X43">
        <v>39.92</v>
      </c>
      <c r="Y43">
        <v>55.8</v>
      </c>
      <c r="Z43">
        <v>38.450000000000003</v>
      </c>
      <c r="AA43">
        <v>98.67</v>
      </c>
      <c r="AB43">
        <v>49.33</v>
      </c>
    </row>
    <row r="44" spans="1:28">
      <c r="A44" t="s">
        <v>86</v>
      </c>
      <c r="B44" s="75">
        <v>214.73</v>
      </c>
      <c r="C44" s="75">
        <v>86.89</v>
      </c>
      <c r="D44" s="135">
        <f t="shared" si="0"/>
        <v>88</v>
      </c>
      <c r="E44" s="75"/>
      <c r="F44" s="78">
        <v>12.73</v>
      </c>
      <c r="G44" s="78">
        <v>12.73</v>
      </c>
      <c r="H44" s="78">
        <v>13.04</v>
      </c>
      <c r="I44">
        <v>115.74</v>
      </c>
      <c r="J44">
        <v>270.93</v>
      </c>
      <c r="K44">
        <v>85.85</v>
      </c>
      <c r="L44">
        <v>10.6</v>
      </c>
      <c r="M44">
        <v>43.14</v>
      </c>
      <c r="N44" s="135">
        <v>29.34</v>
      </c>
      <c r="O44" s="135">
        <v>29.33</v>
      </c>
      <c r="P44" s="135">
        <v>29.33</v>
      </c>
      <c r="Q44">
        <v>0</v>
      </c>
      <c r="R44">
        <v>72.959999999999994</v>
      </c>
      <c r="S44">
        <v>10.28</v>
      </c>
      <c r="T44">
        <v>12.97</v>
      </c>
      <c r="U44">
        <v>4.32</v>
      </c>
      <c r="V44">
        <v>4.32</v>
      </c>
      <c r="W44">
        <v>205.61</v>
      </c>
      <c r="X44">
        <v>41.12</v>
      </c>
      <c r="Y44">
        <v>61.11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214.73</v>
      </c>
      <c r="C45" s="75">
        <v>86.89</v>
      </c>
      <c r="D45" s="135">
        <f t="shared" si="0"/>
        <v>88</v>
      </c>
      <c r="E45" s="75"/>
      <c r="F45" s="78">
        <v>13.12</v>
      </c>
      <c r="G45" s="78">
        <v>13.12</v>
      </c>
      <c r="H45" s="78">
        <v>13.44</v>
      </c>
      <c r="I45">
        <v>115.74</v>
      </c>
      <c r="J45">
        <v>270.93</v>
      </c>
      <c r="K45">
        <v>85.85</v>
      </c>
      <c r="L45">
        <v>10.6</v>
      </c>
      <c r="M45">
        <v>43.05</v>
      </c>
      <c r="N45" s="135">
        <v>29.34</v>
      </c>
      <c r="O45" s="135">
        <v>29.33</v>
      </c>
      <c r="P45" s="135">
        <v>29.33</v>
      </c>
      <c r="Q45">
        <v>0</v>
      </c>
      <c r="R45">
        <v>68.760000000000005</v>
      </c>
      <c r="S45">
        <v>10.28</v>
      </c>
      <c r="T45">
        <v>13.53</v>
      </c>
      <c r="U45">
        <v>4.51</v>
      </c>
      <c r="V45">
        <v>4.5199999999999996</v>
      </c>
      <c r="W45">
        <v>211.88</v>
      </c>
      <c r="X45">
        <v>42.37</v>
      </c>
      <c r="Y45">
        <v>63.72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214.73</v>
      </c>
      <c r="C46" s="75">
        <v>86.89</v>
      </c>
      <c r="D46" s="135">
        <f t="shared" si="0"/>
        <v>88</v>
      </c>
      <c r="E46" s="75"/>
      <c r="F46" s="78">
        <v>13.51</v>
      </c>
      <c r="G46" s="78">
        <v>13.51</v>
      </c>
      <c r="H46" s="78">
        <v>13.84</v>
      </c>
      <c r="I46">
        <v>115.74</v>
      </c>
      <c r="J46">
        <v>270.93</v>
      </c>
      <c r="K46">
        <v>85.85</v>
      </c>
      <c r="L46">
        <v>10.6</v>
      </c>
      <c r="M46">
        <v>44.95</v>
      </c>
      <c r="N46" s="135">
        <v>29.34</v>
      </c>
      <c r="O46" s="135">
        <v>29.33</v>
      </c>
      <c r="P46" s="135">
        <v>29.33</v>
      </c>
      <c r="Q46">
        <v>0</v>
      </c>
      <c r="R46">
        <v>67.52</v>
      </c>
      <c r="S46">
        <v>10.28</v>
      </c>
      <c r="T46">
        <v>13.75</v>
      </c>
      <c r="U46">
        <v>4.58</v>
      </c>
      <c r="V46">
        <v>4.59</v>
      </c>
      <c r="W46">
        <v>216.88</v>
      </c>
      <c r="X46">
        <v>43.37</v>
      </c>
      <c r="Y46">
        <v>68.12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214.73</v>
      </c>
      <c r="C47" s="75">
        <v>86.89</v>
      </c>
      <c r="D47" s="135">
        <f t="shared" si="0"/>
        <v>88</v>
      </c>
      <c r="E47" s="75"/>
      <c r="F47" s="78">
        <v>14.67</v>
      </c>
      <c r="G47" s="78">
        <v>14.67</v>
      </c>
      <c r="H47" s="78">
        <v>15.04</v>
      </c>
      <c r="I47">
        <v>115.74</v>
      </c>
      <c r="J47">
        <v>270.93</v>
      </c>
      <c r="K47">
        <v>85.85</v>
      </c>
      <c r="L47">
        <v>10.6</v>
      </c>
      <c r="M47">
        <v>44.93</v>
      </c>
      <c r="N47" s="135">
        <v>29.34</v>
      </c>
      <c r="O47" s="135">
        <v>29.33</v>
      </c>
      <c r="P47" s="135">
        <v>29.33</v>
      </c>
      <c r="Q47">
        <v>10.74</v>
      </c>
      <c r="R47">
        <v>65.56</v>
      </c>
      <c r="S47">
        <v>9.4499999999999993</v>
      </c>
      <c r="T47">
        <v>14.01</v>
      </c>
      <c r="U47">
        <v>4.67</v>
      </c>
      <c r="V47">
        <v>4.67</v>
      </c>
      <c r="W47">
        <v>216.88</v>
      </c>
      <c r="X47">
        <v>43.37</v>
      </c>
      <c r="Y47">
        <v>70.010000000000005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224.36</v>
      </c>
      <c r="C48" s="75">
        <v>86.89</v>
      </c>
      <c r="D48" s="135">
        <f t="shared" si="0"/>
        <v>88</v>
      </c>
      <c r="E48" s="75"/>
      <c r="F48" s="78">
        <v>14.99</v>
      </c>
      <c r="G48" s="78">
        <v>14.99</v>
      </c>
      <c r="H48" s="78">
        <v>15.36</v>
      </c>
      <c r="I48">
        <v>115.74</v>
      </c>
      <c r="J48">
        <v>270.93</v>
      </c>
      <c r="K48">
        <v>85.85</v>
      </c>
      <c r="L48">
        <v>10.6</v>
      </c>
      <c r="M48">
        <v>44.97</v>
      </c>
      <c r="N48" s="135">
        <v>29.34</v>
      </c>
      <c r="O48" s="135">
        <v>29.33</v>
      </c>
      <c r="P48" s="135">
        <v>29.33</v>
      </c>
      <c r="Q48">
        <v>10.74</v>
      </c>
      <c r="R48">
        <v>62.81</v>
      </c>
      <c r="S48">
        <v>9.4499999999999993</v>
      </c>
      <c r="T48">
        <v>14.76</v>
      </c>
      <c r="U48">
        <v>4.92</v>
      </c>
      <c r="V48">
        <v>4.92</v>
      </c>
      <c r="W48">
        <v>216.88</v>
      </c>
      <c r="X48">
        <v>43.37</v>
      </c>
      <c r="Y48">
        <v>71.19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224.36</v>
      </c>
      <c r="C49" s="75">
        <v>86.89</v>
      </c>
      <c r="D49" s="135">
        <f t="shared" si="0"/>
        <v>88</v>
      </c>
      <c r="E49" s="75"/>
      <c r="F49" s="78">
        <v>15.47</v>
      </c>
      <c r="G49" s="78">
        <v>15.47</v>
      </c>
      <c r="H49" s="78">
        <v>15.85</v>
      </c>
      <c r="I49">
        <v>115.74</v>
      </c>
      <c r="J49">
        <v>270.93</v>
      </c>
      <c r="K49">
        <v>85.85</v>
      </c>
      <c r="L49">
        <v>10.6</v>
      </c>
      <c r="M49">
        <v>44.75</v>
      </c>
      <c r="N49" s="135">
        <v>29.34</v>
      </c>
      <c r="O49" s="135">
        <v>29.33</v>
      </c>
      <c r="P49" s="135">
        <v>29.33</v>
      </c>
      <c r="Q49">
        <v>10.74</v>
      </c>
      <c r="R49">
        <v>66.72</v>
      </c>
      <c r="S49">
        <v>9.4499999999999993</v>
      </c>
      <c r="T49">
        <v>15.4</v>
      </c>
      <c r="U49">
        <v>5.13</v>
      </c>
      <c r="V49">
        <v>5.14</v>
      </c>
      <c r="W49">
        <v>216.88</v>
      </c>
      <c r="X49">
        <v>43.37</v>
      </c>
      <c r="Y49">
        <v>71.64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224.36</v>
      </c>
      <c r="C50" s="75">
        <v>86.89</v>
      </c>
      <c r="D50" s="135">
        <f t="shared" si="0"/>
        <v>88</v>
      </c>
      <c r="E50" s="75"/>
      <c r="F50" s="78">
        <v>15.62</v>
      </c>
      <c r="G50" s="78">
        <v>15.62</v>
      </c>
      <c r="H50" s="78">
        <v>16.010000000000002</v>
      </c>
      <c r="I50">
        <v>115.74</v>
      </c>
      <c r="J50">
        <v>270.93</v>
      </c>
      <c r="K50">
        <v>85.85</v>
      </c>
      <c r="L50">
        <v>10.6</v>
      </c>
      <c r="M50">
        <v>44.98</v>
      </c>
      <c r="N50" s="135">
        <v>29.34</v>
      </c>
      <c r="O50" s="135">
        <v>29.33</v>
      </c>
      <c r="P50" s="135">
        <v>29.33</v>
      </c>
      <c r="Q50">
        <v>10.74</v>
      </c>
      <c r="R50">
        <v>70.430000000000007</v>
      </c>
      <c r="S50">
        <v>9.4499999999999993</v>
      </c>
      <c r="T50">
        <v>15.62</v>
      </c>
      <c r="U50">
        <v>5.21</v>
      </c>
      <c r="V50">
        <v>5.21</v>
      </c>
      <c r="W50">
        <v>216.88</v>
      </c>
      <c r="X50">
        <v>43.37</v>
      </c>
      <c r="Y50">
        <v>71.84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260.67</v>
      </c>
      <c r="C51" s="75">
        <v>86.89</v>
      </c>
      <c r="D51" s="135">
        <f t="shared" si="0"/>
        <v>88</v>
      </c>
      <c r="E51" s="75"/>
      <c r="F51" s="78">
        <v>15.69</v>
      </c>
      <c r="G51" s="78">
        <v>15.69</v>
      </c>
      <c r="H51" s="78">
        <v>16.079999999999998</v>
      </c>
      <c r="I51">
        <v>115.74</v>
      </c>
      <c r="J51">
        <v>270.93</v>
      </c>
      <c r="K51">
        <v>85.85</v>
      </c>
      <c r="L51">
        <v>10.6</v>
      </c>
      <c r="M51">
        <v>44.74</v>
      </c>
      <c r="N51" s="135">
        <v>29.34</v>
      </c>
      <c r="O51" s="135">
        <v>29.33</v>
      </c>
      <c r="P51" s="135">
        <v>29.33</v>
      </c>
      <c r="Q51">
        <v>10.74</v>
      </c>
      <c r="R51">
        <v>63.54</v>
      </c>
      <c r="S51">
        <v>8.89</v>
      </c>
      <c r="T51">
        <v>16.25</v>
      </c>
      <c r="U51">
        <v>5.42</v>
      </c>
      <c r="V51">
        <v>5.42</v>
      </c>
      <c r="W51">
        <v>216.88</v>
      </c>
      <c r="X51">
        <v>43.37</v>
      </c>
      <c r="Y51">
        <v>72.19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260.67</v>
      </c>
      <c r="C52" s="75">
        <v>86.89</v>
      </c>
      <c r="D52" s="135">
        <f t="shared" si="0"/>
        <v>88</v>
      </c>
      <c r="E52" s="75"/>
      <c r="F52" s="78">
        <v>15.75</v>
      </c>
      <c r="G52" s="78">
        <v>15.75</v>
      </c>
      <c r="H52" s="78">
        <v>16.14</v>
      </c>
      <c r="I52">
        <v>115.74</v>
      </c>
      <c r="J52">
        <v>270.93</v>
      </c>
      <c r="K52">
        <v>85.85</v>
      </c>
      <c r="L52">
        <v>10.6</v>
      </c>
      <c r="M52">
        <v>44.73</v>
      </c>
      <c r="N52" s="135">
        <v>29.34</v>
      </c>
      <c r="O52" s="135">
        <v>29.33</v>
      </c>
      <c r="P52" s="135">
        <v>29.33</v>
      </c>
      <c r="Q52">
        <v>10.74</v>
      </c>
      <c r="R52">
        <v>66.95</v>
      </c>
      <c r="S52">
        <v>8.89</v>
      </c>
      <c r="T52">
        <v>7.71</v>
      </c>
      <c r="U52">
        <v>2.57</v>
      </c>
      <c r="V52">
        <v>2.57</v>
      </c>
      <c r="W52">
        <v>216.88</v>
      </c>
      <c r="X52">
        <v>43.37</v>
      </c>
      <c r="Y52">
        <v>72.52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260.67</v>
      </c>
      <c r="C53" s="75">
        <v>86.89</v>
      </c>
      <c r="D53" s="135">
        <f t="shared" si="0"/>
        <v>88</v>
      </c>
      <c r="E53" s="75"/>
      <c r="F53" s="78">
        <v>15.77</v>
      </c>
      <c r="G53" s="78">
        <v>15.77</v>
      </c>
      <c r="H53" s="78">
        <v>16.170000000000002</v>
      </c>
      <c r="I53">
        <v>115.74</v>
      </c>
      <c r="J53">
        <v>270.93</v>
      </c>
      <c r="K53">
        <v>85.85</v>
      </c>
      <c r="L53">
        <v>10.6</v>
      </c>
      <c r="M53">
        <v>44.92</v>
      </c>
      <c r="N53" s="135">
        <v>29.34</v>
      </c>
      <c r="O53" s="135">
        <v>29.33</v>
      </c>
      <c r="P53" s="135">
        <v>29.33</v>
      </c>
      <c r="Q53">
        <v>10.74</v>
      </c>
      <c r="R53">
        <v>65.569999999999993</v>
      </c>
      <c r="S53">
        <v>8.89</v>
      </c>
      <c r="T53">
        <v>8.68</v>
      </c>
      <c r="U53">
        <v>2.89</v>
      </c>
      <c r="V53">
        <v>2.89</v>
      </c>
      <c r="W53">
        <v>216.88</v>
      </c>
      <c r="X53">
        <v>43.37</v>
      </c>
      <c r="Y53">
        <v>75.37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260.67</v>
      </c>
      <c r="C54" s="75">
        <v>86.89</v>
      </c>
      <c r="D54" s="135">
        <f t="shared" si="0"/>
        <v>88</v>
      </c>
      <c r="E54" s="75"/>
      <c r="F54" s="78">
        <v>15.69</v>
      </c>
      <c r="G54" s="78">
        <v>15.69</v>
      </c>
      <c r="H54" s="78">
        <v>16.079999999999998</v>
      </c>
      <c r="I54">
        <v>115.74</v>
      </c>
      <c r="J54">
        <v>270.93</v>
      </c>
      <c r="K54">
        <v>85.85</v>
      </c>
      <c r="L54">
        <v>10.6</v>
      </c>
      <c r="M54">
        <v>44.93</v>
      </c>
      <c r="N54" s="135">
        <v>29.34</v>
      </c>
      <c r="O54" s="135">
        <v>29.33</v>
      </c>
      <c r="P54" s="135">
        <v>29.33</v>
      </c>
      <c r="Q54">
        <v>10.74</v>
      </c>
      <c r="R54">
        <v>63.69</v>
      </c>
      <c r="S54">
        <v>8.89</v>
      </c>
      <c r="T54">
        <v>9.41</v>
      </c>
      <c r="U54">
        <v>3.14</v>
      </c>
      <c r="V54">
        <v>3.13</v>
      </c>
      <c r="W54">
        <v>216.88</v>
      </c>
      <c r="X54">
        <v>43.37</v>
      </c>
      <c r="Y54">
        <v>75.37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260.67</v>
      </c>
      <c r="C55" s="75">
        <v>86.89</v>
      </c>
      <c r="D55" s="135">
        <f t="shared" si="0"/>
        <v>88</v>
      </c>
      <c r="E55" s="75"/>
      <c r="F55" s="78">
        <v>15.58</v>
      </c>
      <c r="G55" s="78">
        <v>15.58</v>
      </c>
      <c r="H55" s="78">
        <v>15.97</v>
      </c>
      <c r="I55">
        <v>115.74</v>
      </c>
      <c r="J55">
        <v>270.93</v>
      </c>
      <c r="K55">
        <v>85.85</v>
      </c>
      <c r="L55">
        <v>10.6</v>
      </c>
      <c r="M55">
        <v>44.9</v>
      </c>
      <c r="N55" s="135">
        <v>29.34</v>
      </c>
      <c r="O55" s="135">
        <v>29.33</v>
      </c>
      <c r="P55" s="135">
        <v>29.33</v>
      </c>
      <c r="Q55">
        <v>10.74</v>
      </c>
      <c r="R55">
        <v>61.45</v>
      </c>
      <c r="S55">
        <v>8.99</v>
      </c>
      <c r="T55">
        <v>10.45</v>
      </c>
      <c r="U55">
        <v>3.49</v>
      </c>
      <c r="V55">
        <v>3.48</v>
      </c>
      <c r="W55">
        <v>216.88</v>
      </c>
      <c r="X55">
        <v>43.37</v>
      </c>
      <c r="Y55">
        <v>75.56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260.67</v>
      </c>
      <c r="C56" s="75">
        <v>86.89</v>
      </c>
      <c r="D56" s="135">
        <f t="shared" si="0"/>
        <v>88</v>
      </c>
      <c r="E56" s="75"/>
      <c r="F56" s="78">
        <v>15.37</v>
      </c>
      <c r="G56" s="78">
        <v>15.37</v>
      </c>
      <c r="H56" s="78">
        <v>15.76</v>
      </c>
      <c r="I56">
        <v>115.74</v>
      </c>
      <c r="J56">
        <v>270.93</v>
      </c>
      <c r="K56">
        <v>85.85</v>
      </c>
      <c r="L56">
        <v>10.6</v>
      </c>
      <c r="M56">
        <v>44.88</v>
      </c>
      <c r="N56" s="135">
        <v>29.34</v>
      </c>
      <c r="O56" s="135">
        <v>29.33</v>
      </c>
      <c r="P56" s="135">
        <v>29.33</v>
      </c>
      <c r="Q56">
        <v>10.74</v>
      </c>
      <c r="R56">
        <v>58.9</v>
      </c>
      <c r="S56">
        <v>8.99</v>
      </c>
      <c r="T56">
        <v>11.55</v>
      </c>
      <c r="U56">
        <v>3.85</v>
      </c>
      <c r="V56">
        <v>3.85</v>
      </c>
      <c r="W56">
        <v>216.88</v>
      </c>
      <c r="X56">
        <v>43.37</v>
      </c>
      <c r="Y56">
        <v>75.03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260.67</v>
      </c>
      <c r="C57" s="75">
        <v>86.89</v>
      </c>
      <c r="D57" s="135">
        <f t="shared" si="0"/>
        <v>88</v>
      </c>
      <c r="E57" s="75"/>
      <c r="F57" s="78">
        <v>15.22</v>
      </c>
      <c r="G57" s="78">
        <v>15.22</v>
      </c>
      <c r="H57" s="78">
        <v>15.59</v>
      </c>
      <c r="I57">
        <v>115.74</v>
      </c>
      <c r="J57">
        <v>270.93</v>
      </c>
      <c r="K57">
        <v>85.85</v>
      </c>
      <c r="L57">
        <v>10.6</v>
      </c>
      <c r="M57">
        <v>44.78</v>
      </c>
      <c r="N57" s="135">
        <v>29.34</v>
      </c>
      <c r="O57" s="135">
        <v>29.33</v>
      </c>
      <c r="P57" s="135">
        <v>29.33</v>
      </c>
      <c r="Q57">
        <v>10.74</v>
      </c>
      <c r="R57">
        <v>97.19</v>
      </c>
      <c r="S57">
        <v>8.99</v>
      </c>
      <c r="T57">
        <v>13.53</v>
      </c>
      <c r="U57">
        <v>4.51</v>
      </c>
      <c r="V57">
        <v>4.5199999999999996</v>
      </c>
      <c r="W57">
        <v>216.88</v>
      </c>
      <c r="X57">
        <v>43.37</v>
      </c>
      <c r="Y57">
        <v>74.56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260.67</v>
      </c>
      <c r="C58" s="75">
        <v>86.89</v>
      </c>
      <c r="D58" s="135">
        <f t="shared" si="0"/>
        <v>88</v>
      </c>
      <c r="E58" s="75"/>
      <c r="F58" s="78">
        <v>15.12</v>
      </c>
      <c r="G58" s="78">
        <v>15.12</v>
      </c>
      <c r="H58" s="78">
        <v>15.5</v>
      </c>
      <c r="I58">
        <v>115.74</v>
      </c>
      <c r="J58">
        <v>270.93</v>
      </c>
      <c r="K58">
        <v>85.85</v>
      </c>
      <c r="L58">
        <v>10.6</v>
      </c>
      <c r="M58">
        <v>44.92</v>
      </c>
      <c r="N58" s="135">
        <v>29.34</v>
      </c>
      <c r="O58" s="135">
        <v>29.33</v>
      </c>
      <c r="P58" s="135">
        <v>29.33</v>
      </c>
      <c r="Q58">
        <v>10.74</v>
      </c>
      <c r="R58">
        <v>95.88</v>
      </c>
      <c r="S58">
        <v>8.99</v>
      </c>
      <c r="T58">
        <v>13.75</v>
      </c>
      <c r="U58">
        <v>4.58</v>
      </c>
      <c r="V58">
        <v>4.59</v>
      </c>
      <c r="W58">
        <v>215.38</v>
      </c>
      <c r="X58">
        <v>43.08</v>
      </c>
      <c r="Y58">
        <v>74.239999999999995</v>
      </c>
      <c r="Z58">
        <v>46.18</v>
      </c>
      <c r="AA58">
        <v>98.67</v>
      </c>
      <c r="AB58">
        <v>49.33</v>
      </c>
    </row>
    <row r="59" spans="1:28">
      <c r="A59" t="s">
        <v>101</v>
      </c>
      <c r="B59" s="75">
        <v>260.67</v>
      </c>
      <c r="C59" s="75">
        <v>86.89</v>
      </c>
      <c r="D59" s="135">
        <f t="shared" si="0"/>
        <v>88</v>
      </c>
      <c r="E59" s="75"/>
      <c r="F59" s="78">
        <v>14.48</v>
      </c>
      <c r="G59" s="78">
        <v>14.48</v>
      </c>
      <c r="H59" s="78">
        <v>14.84</v>
      </c>
      <c r="I59">
        <v>115.74</v>
      </c>
      <c r="J59">
        <v>270.93</v>
      </c>
      <c r="K59">
        <v>85.85</v>
      </c>
      <c r="L59">
        <v>10.6</v>
      </c>
      <c r="M59">
        <v>44.94</v>
      </c>
      <c r="N59" s="135">
        <v>29.34</v>
      </c>
      <c r="O59" s="135">
        <v>29.33</v>
      </c>
      <c r="P59" s="135">
        <v>29.33</v>
      </c>
      <c r="Q59">
        <v>10.74</v>
      </c>
      <c r="R59">
        <v>93.63</v>
      </c>
      <c r="S59">
        <v>9.27</v>
      </c>
      <c r="T59">
        <v>14.01</v>
      </c>
      <c r="U59">
        <v>4.67</v>
      </c>
      <c r="V59">
        <v>4.67</v>
      </c>
      <c r="W59">
        <v>208.6</v>
      </c>
      <c r="X59">
        <v>41.72</v>
      </c>
      <c r="Y59">
        <v>73.47</v>
      </c>
      <c r="Z59">
        <v>45.3</v>
      </c>
      <c r="AA59">
        <v>98.67</v>
      </c>
      <c r="AB59">
        <v>49.33</v>
      </c>
    </row>
    <row r="60" spans="1:28">
      <c r="A60" t="s">
        <v>102</v>
      </c>
      <c r="B60" s="75">
        <v>260.67</v>
      </c>
      <c r="C60" s="75">
        <v>86.89</v>
      </c>
      <c r="D60" s="135">
        <f t="shared" si="0"/>
        <v>88</v>
      </c>
      <c r="E60" s="75"/>
      <c r="F60" s="78">
        <v>14.08</v>
      </c>
      <c r="G60" s="78">
        <v>14.08</v>
      </c>
      <c r="H60" s="78">
        <v>14.43</v>
      </c>
      <c r="I60">
        <v>115.74</v>
      </c>
      <c r="J60">
        <v>270.93</v>
      </c>
      <c r="K60">
        <v>85.85</v>
      </c>
      <c r="L60">
        <v>10.6</v>
      </c>
      <c r="M60">
        <v>44.92</v>
      </c>
      <c r="N60" s="135">
        <v>29.34</v>
      </c>
      <c r="O60" s="135">
        <v>29.33</v>
      </c>
      <c r="P60" s="135">
        <v>29.33</v>
      </c>
      <c r="Q60">
        <v>10.74</v>
      </c>
      <c r="R60">
        <v>90.98</v>
      </c>
      <c r="S60">
        <v>9.27</v>
      </c>
      <c r="T60">
        <v>14.76</v>
      </c>
      <c r="U60">
        <v>4.92</v>
      </c>
      <c r="V60">
        <v>4.92</v>
      </c>
      <c r="W60">
        <v>200.27</v>
      </c>
      <c r="X60">
        <v>40.049999999999997</v>
      </c>
      <c r="Y60">
        <v>72.78</v>
      </c>
      <c r="Z60">
        <v>44.13</v>
      </c>
      <c r="AA60">
        <v>98.67</v>
      </c>
      <c r="AB60">
        <v>49.33</v>
      </c>
    </row>
    <row r="61" spans="1:28">
      <c r="A61" t="s">
        <v>103</v>
      </c>
      <c r="B61" s="75">
        <v>260.67</v>
      </c>
      <c r="C61" s="75">
        <v>86.89</v>
      </c>
      <c r="D61" s="135">
        <f t="shared" si="0"/>
        <v>88</v>
      </c>
      <c r="E61" s="75"/>
      <c r="F61" s="78">
        <v>13.53</v>
      </c>
      <c r="G61" s="78">
        <v>13.53</v>
      </c>
      <c r="H61" s="78">
        <v>13.86</v>
      </c>
      <c r="I61">
        <v>115.74</v>
      </c>
      <c r="J61">
        <v>270.93</v>
      </c>
      <c r="K61">
        <v>85.85</v>
      </c>
      <c r="L61">
        <v>10.6</v>
      </c>
      <c r="M61">
        <v>44.93</v>
      </c>
      <c r="N61" s="135">
        <v>29.34</v>
      </c>
      <c r="O61" s="135">
        <v>29.33</v>
      </c>
      <c r="P61" s="135">
        <v>29.33</v>
      </c>
      <c r="Q61">
        <v>10.74</v>
      </c>
      <c r="R61">
        <v>84.88</v>
      </c>
      <c r="S61">
        <v>9.27</v>
      </c>
      <c r="T61">
        <v>15.4</v>
      </c>
      <c r="U61">
        <v>5.13</v>
      </c>
      <c r="V61">
        <v>5.14</v>
      </c>
      <c r="W61">
        <v>196.1</v>
      </c>
      <c r="X61">
        <v>39.22</v>
      </c>
      <c r="Y61">
        <v>71.69</v>
      </c>
      <c r="Z61">
        <v>42.09</v>
      </c>
      <c r="AA61">
        <v>98.67</v>
      </c>
      <c r="AB61">
        <v>49.33</v>
      </c>
    </row>
    <row r="62" spans="1:28">
      <c r="A62" t="s">
        <v>104</v>
      </c>
      <c r="B62" s="75">
        <v>260.67</v>
      </c>
      <c r="C62" s="75">
        <v>86.89</v>
      </c>
      <c r="D62" s="135">
        <f t="shared" si="0"/>
        <v>88</v>
      </c>
      <c r="E62" s="75"/>
      <c r="F62" s="78">
        <v>13.05</v>
      </c>
      <c r="G62" s="78">
        <v>13.05</v>
      </c>
      <c r="H62" s="78">
        <v>13.38</v>
      </c>
      <c r="I62">
        <v>115.74</v>
      </c>
      <c r="J62">
        <v>270.93</v>
      </c>
      <c r="K62">
        <v>85.85</v>
      </c>
      <c r="L62">
        <v>10.6</v>
      </c>
      <c r="M62">
        <v>44.89</v>
      </c>
      <c r="N62" s="135">
        <v>29.34</v>
      </c>
      <c r="O62" s="135">
        <v>29.33</v>
      </c>
      <c r="P62" s="135">
        <v>29.33</v>
      </c>
      <c r="Q62">
        <v>10.74</v>
      </c>
      <c r="R62">
        <v>78.5</v>
      </c>
      <c r="S62">
        <v>9.27</v>
      </c>
      <c r="T62">
        <v>15.62</v>
      </c>
      <c r="U62">
        <v>5.21</v>
      </c>
      <c r="V62">
        <v>5.21</v>
      </c>
      <c r="W62">
        <v>185.83</v>
      </c>
      <c r="X62">
        <v>37.17</v>
      </c>
      <c r="Y62">
        <v>69.53</v>
      </c>
      <c r="Z62">
        <v>40.07</v>
      </c>
      <c r="AA62">
        <v>98.67</v>
      </c>
      <c r="AB62">
        <v>49.33</v>
      </c>
    </row>
    <row r="63" spans="1:28">
      <c r="A63" t="s">
        <v>105</v>
      </c>
      <c r="B63" s="75">
        <v>260.67</v>
      </c>
      <c r="C63" s="75">
        <v>86.89</v>
      </c>
      <c r="D63" s="135">
        <f t="shared" si="0"/>
        <v>88</v>
      </c>
      <c r="E63" s="75"/>
      <c r="F63" s="78">
        <v>12.54</v>
      </c>
      <c r="G63" s="78">
        <v>12.54</v>
      </c>
      <c r="H63" s="78">
        <v>12.85</v>
      </c>
      <c r="I63">
        <v>115.74</v>
      </c>
      <c r="J63">
        <v>270.93</v>
      </c>
      <c r="K63">
        <v>85.85</v>
      </c>
      <c r="L63">
        <v>10.6</v>
      </c>
      <c r="M63">
        <v>44.85</v>
      </c>
      <c r="N63" s="135">
        <v>29.34</v>
      </c>
      <c r="O63" s="135">
        <v>29.33</v>
      </c>
      <c r="P63" s="135">
        <v>29.33</v>
      </c>
      <c r="Q63">
        <v>10.74</v>
      </c>
      <c r="R63">
        <v>57.51</v>
      </c>
      <c r="S63">
        <v>9.5399999999999991</v>
      </c>
      <c r="T63">
        <v>16.25</v>
      </c>
      <c r="U63">
        <v>5.42</v>
      </c>
      <c r="V63">
        <v>5.42</v>
      </c>
      <c r="W63">
        <v>171.32</v>
      </c>
      <c r="X63">
        <v>34.26</v>
      </c>
      <c r="Y63">
        <v>65.069999999999993</v>
      </c>
      <c r="Z63">
        <v>35.44</v>
      </c>
      <c r="AA63">
        <v>96.67</v>
      </c>
      <c r="AB63">
        <v>48.33</v>
      </c>
    </row>
    <row r="64" spans="1:28">
      <c r="A64" t="s">
        <v>106</v>
      </c>
      <c r="B64" s="75">
        <v>260.67</v>
      </c>
      <c r="C64" s="75">
        <v>86.89</v>
      </c>
      <c r="D64" s="135">
        <f t="shared" si="0"/>
        <v>88</v>
      </c>
      <c r="E64" s="75"/>
      <c r="F64" s="78">
        <v>11.9</v>
      </c>
      <c r="G64" s="78">
        <v>11.9</v>
      </c>
      <c r="H64" s="78">
        <v>12.21</v>
      </c>
      <c r="I64">
        <v>115.74</v>
      </c>
      <c r="J64">
        <v>270.93</v>
      </c>
      <c r="K64">
        <v>85.85</v>
      </c>
      <c r="L64">
        <v>10.6</v>
      </c>
      <c r="M64">
        <v>44.94</v>
      </c>
      <c r="N64" s="135">
        <v>29.34</v>
      </c>
      <c r="O64" s="135">
        <v>29.33</v>
      </c>
      <c r="P64" s="135">
        <v>29.33</v>
      </c>
      <c r="Q64">
        <v>10.74</v>
      </c>
      <c r="R64">
        <v>52.85</v>
      </c>
      <c r="S64">
        <v>9.5399999999999991</v>
      </c>
      <c r="T64">
        <v>18.440000000000001</v>
      </c>
      <c r="U64">
        <v>6.15</v>
      </c>
      <c r="V64">
        <v>6.15</v>
      </c>
      <c r="W64">
        <v>196.04</v>
      </c>
      <c r="X64">
        <v>39.21</v>
      </c>
      <c r="Y64">
        <v>61.51</v>
      </c>
      <c r="Z64">
        <v>33.119999999999997</v>
      </c>
      <c r="AA64">
        <v>96.67</v>
      </c>
      <c r="AB64">
        <v>48.33</v>
      </c>
    </row>
    <row r="65" spans="1:28">
      <c r="A65" t="s">
        <v>107</v>
      </c>
      <c r="B65" s="75">
        <v>260.67</v>
      </c>
      <c r="C65" s="75">
        <v>86.89</v>
      </c>
      <c r="D65" s="135">
        <f t="shared" si="0"/>
        <v>88</v>
      </c>
      <c r="E65" s="75"/>
      <c r="F65" s="78">
        <v>11.32</v>
      </c>
      <c r="G65" s="78">
        <v>11.32</v>
      </c>
      <c r="H65" s="78">
        <v>11.61</v>
      </c>
      <c r="I65">
        <v>115.74</v>
      </c>
      <c r="J65">
        <v>270.93</v>
      </c>
      <c r="K65">
        <v>85.85</v>
      </c>
      <c r="L65">
        <v>10.6</v>
      </c>
      <c r="M65">
        <v>44.98</v>
      </c>
      <c r="N65" s="135">
        <v>29.34</v>
      </c>
      <c r="O65" s="135">
        <v>29.33</v>
      </c>
      <c r="P65" s="135">
        <v>29.33</v>
      </c>
      <c r="Q65">
        <v>10.74</v>
      </c>
      <c r="R65">
        <v>51.14</v>
      </c>
      <c r="S65">
        <v>9.5399999999999991</v>
      </c>
      <c r="T65">
        <v>19.11</v>
      </c>
      <c r="U65">
        <v>6.37</v>
      </c>
      <c r="V65">
        <v>6.37</v>
      </c>
      <c r="W65">
        <v>191.88</v>
      </c>
      <c r="X65">
        <v>38.369999999999997</v>
      </c>
      <c r="Y65">
        <v>57.96</v>
      </c>
      <c r="Z65">
        <v>31.39</v>
      </c>
      <c r="AA65">
        <v>93.34</v>
      </c>
      <c r="AB65">
        <v>46.66</v>
      </c>
    </row>
    <row r="66" spans="1:28">
      <c r="A66" t="s">
        <v>108</v>
      </c>
      <c r="B66" s="75">
        <v>260.67</v>
      </c>
      <c r="C66" s="75">
        <v>86.89</v>
      </c>
      <c r="D66" s="135">
        <f t="shared" si="0"/>
        <v>88</v>
      </c>
      <c r="E66" s="75"/>
      <c r="F66" s="78">
        <v>10.53</v>
      </c>
      <c r="G66" s="78">
        <v>10.53</v>
      </c>
      <c r="H66" s="78">
        <v>10.8</v>
      </c>
      <c r="I66">
        <v>115.74</v>
      </c>
      <c r="J66">
        <v>270.93</v>
      </c>
      <c r="K66">
        <v>85.85</v>
      </c>
      <c r="L66">
        <v>10.6</v>
      </c>
      <c r="M66">
        <v>44.93</v>
      </c>
      <c r="N66" s="135">
        <v>29.34</v>
      </c>
      <c r="O66" s="135">
        <v>29.33</v>
      </c>
      <c r="P66" s="135">
        <v>29.33</v>
      </c>
      <c r="Q66">
        <v>10.74</v>
      </c>
      <c r="R66">
        <v>49.04</v>
      </c>
      <c r="S66">
        <v>9.5399999999999991</v>
      </c>
      <c r="T66">
        <v>19.739999999999998</v>
      </c>
      <c r="U66">
        <v>6.58</v>
      </c>
      <c r="V66">
        <v>6.57</v>
      </c>
      <c r="W66">
        <v>187.77</v>
      </c>
      <c r="X66">
        <v>37.549999999999997</v>
      </c>
      <c r="Y66">
        <v>54.03</v>
      </c>
      <c r="Z66">
        <v>29.67</v>
      </c>
      <c r="AA66">
        <v>86.67</v>
      </c>
      <c r="AB66">
        <v>43.33</v>
      </c>
    </row>
    <row r="67" spans="1:28">
      <c r="A67" t="s">
        <v>109</v>
      </c>
      <c r="B67" s="75">
        <v>260.67</v>
      </c>
      <c r="C67" s="75">
        <v>86.89</v>
      </c>
      <c r="D67" s="135">
        <f t="shared" si="0"/>
        <v>88</v>
      </c>
      <c r="E67" s="75"/>
      <c r="F67" s="78">
        <v>9.85</v>
      </c>
      <c r="G67" s="78">
        <v>9.85</v>
      </c>
      <c r="H67" s="78">
        <v>10.09</v>
      </c>
      <c r="I67">
        <v>115.74</v>
      </c>
      <c r="J67">
        <v>270.93</v>
      </c>
      <c r="K67">
        <v>85.85</v>
      </c>
      <c r="L67">
        <v>10.6</v>
      </c>
      <c r="M67">
        <v>44.73</v>
      </c>
      <c r="N67" s="135">
        <v>29.34</v>
      </c>
      <c r="O67" s="135">
        <v>29.33</v>
      </c>
      <c r="P67" s="135">
        <v>29.33</v>
      </c>
      <c r="Q67">
        <v>10.74</v>
      </c>
      <c r="R67">
        <v>46.51</v>
      </c>
      <c r="S67">
        <v>9.73</v>
      </c>
      <c r="T67">
        <v>20.6</v>
      </c>
      <c r="U67">
        <v>6.87</v>
      </c>
      <c r="V67">
        <v>6.87</v>
      </c>
      <c r="W67">
        <v>141.35</v>
      </c>
      <c r="X67">
        <v>28.27</v>
      </c>
      <c r="Y67">
        <v>50.39</v>
      </c>
      <c r="Z67">
        <v>27.6</v>
      </c>
      <c r="AA67">
        <v>83.34</v>
      </c>
      <c r="AB67">
        <v>41.66</v>
      </c>
    </row>
    <row r="68" spans="1:28">
      <c r="A68" t="s">
        <v>110</v>
      </c>
      <c r="B68" s="75">
        <v>260.67</v>
      </c>
      <c r="C68" s="75">
        <v>86.89</v>
      </c>
      <c r="D68" s="135">
        <f t="shared" ref="D68:D98" si="1">N68+O68+P68</f>
        <v>88</v>
      </c>
      <c r="E68" s="75"/>
      <c r="F68" s="78">
        <v>7.61</v>
      </c>
      <c r="G68" s="78">
        <v>7.61</v>
      </c>
      <c r="H68" s="78">
        <v>7.79</v>
      </c>
      <c r="I68">
        <v>115.74</v>
      </c>
      <c r="J68">
        <v>270.93</v>
      </c>
      <c r="K68">
        <v>85.85</v>
      </c>
      <c r="L68">
        <v>10.6</v>
      </c>
      <c r="M68">
        <v>44.86</v>
      </c>
      <c r="N68" s="135">
        <v>29.34</v>
      </c>
      <c r="O68" s="135">
        <v>29.33</v>
      </c>
      <c r="P68" s="135">
        <v>29.33</v>
      </c>
      <c r="Q68">
        <v>10.74</v>
      </c>
      <c r="R68">
        <v>43.56</v>
      </c>
      <c r="S68">
        <v>9.73</v>
      </c>
      <c r="T68">
        <v>21.42</v>
      </c>
      <c r="U68">
        <v>7.14</v>
      </c>
      <c r="V68">
        <v>7.14</v>
      </c>
      <c r="W68">
        <v>126.12</v>
      </c>
      <c r="X68">
        <v>25.22</v>
      </c>
      <c r="Y68">
        <v>47.05</v>
      </c>
      <c r="Z68">
        <v>25.05</v>
      </c>
      <c r="AA68">
        <v>76.67</v>
      </c>
      <c r="AB68">
        <v>38.33</v>
      </c>
    </row>
    <row r="69" spans="1:28">
      <c r="A69" t="s">
        <v>111</v>
      </c>
      <c r="B69" s="75">
        <v>260.67</v>
      </c>
      <c r="C69" s="75">
        <v>86.89</v>
      </c>
      <c r="D69" s="135">
        <f t="shared" si="1"/>
        <v>88</v>
      </c>
      <c r="E69" s="75"/>
      <c r="F69" s="78">
        <v>6.82</v>
      </c>
      <c r="G69" s="78">
        <v>6.82</v>
      </c>
      <c r="H69" s="78">
        <v>7</v>
      </c>
      <c r="I69">
        <v>115.74</v>
      </c>
      <c r="J69">
        <v>270.93</v>
      </c>
      <c r="K69">
        <v>85.85</v>
      </c>
      <c r="L69">
        <v>10.6</v>
      </c>
      <c r="M69">
        <v>44.89</v>
      </c>
      <c r="N69" s="135">
        <v>29.34</v>
      </c>
      <c r="O69" s="135">
        <v>29.33</v>
      </c>
      <c r="P69" s="135">
        <v>29.33</v>
      </c>
      <c r="Q69">
        <v>10.74</v>
      </c>
      <c r="R69">
        <v>31.6</v>
      </c>
      <c r="S69">
        <v>9.73</v>
      </c>
      <c r="T69">
        <v>22.55</v>
      </c>
      <c r="U69">
        <v>7.51</v>
      </c>
      <c r="V69">
        <v>7.52</v>
      </c>
      <c r="W69">
        <v>110.81</v>
      </c>
      <c r="X69">
        <v>22.16</v>
      </c>
      <c r="Y69">
        <v>30.32</v>
      </c>
      <c r="Z69">
        <v>25.59</v>
      </c>
      <c r="AA69">
        <v>70</v>
      </c>
      <c r="AB69">
        <v>35</v>
      </c>
    </row>
    <row r="70" spans="1:28">
      <c r="A70" t="s">
        <v>112</v>
      </c>
      <c r="B70" s="75">
        <v>260.67</v>
      </c>
      <c r="C70" s="75">
        <v>86.89</v>
      </c>
      <c r="D70" s="135">
        <f t="shared" si="1"/>
        <v>88</v>
      </c>
      <c r="E70" s="75"/>
      <c r="F70" s="78">
        <v>6.02</v>
      </c>
      <c r="G70" s="78">
        <v>6.02</v>
      </c>
      <c r="H70" s="78">
        <v>6.17</v>
      </c>
      <c r="I70">
        <v>115.74</v>
      </c>
      <c r="J70">
        <v>270.93</v>
      </c>
      <c r="K70">
        <v>85.85</v>
      </c>
      <c r="L70">
        <v>10.6</v>
      </c>
      <c r="M70">
        <v>44.97</v>
      </c>
      <c r="N70" s="135">
        <v>29.34</v>
      </c>
      <c r="O70" s="135">
        <v>29.33</v>
      </c>
      <c r="P70" s="135">
        <v>29.33</v>
      </c>
      <c r="Q70">
        <v>10.74</v>
      </c>
      <c r="R70">
        <v>27.07</v>
      </c>
      <c r="S70">
        <v>9.73</v>
      </c>
      <c r="T70">
        <v>23.48</v>
      </c>
      <c r="U70">
        <v>7.82</v>
      </c>
      <c r="V70">
        <v>7.83</v>
      </c>
      <c r="W70">
        <v>93.93</v>
      </c>
      <c r="X70">
        <v>18.78</v>
      </c>
      <c r="Y70">
        <v>26.25</v>
      </c>
      <c r="Z70">
        <v>22.87</v>
      </c>
      <c r="AA70">
        <v>63.34</v>
      </c>
      <c r="AB70">
        <v>31.66</v>
      </c>
    </row>
    <row r="71" spans="1:28">
      <c r="A71" t="s">
        <v>113</v>
      </c>
      <c r="B71" s="75">
        <v>260.67</v>
      </c>
      <c r="C71" s="75">
        <v>86.89</v>
      </c>
      <c r="D71" s="135">
        <f t="shared" si="1"/>
        <v>88</v>
      </c>
      <c r="E71" s="75"/>
      <c r="F71" s="78">
        <v>5.26</v>
      </c>
      <c r="G71" s="78">
        <v>5.26</v>
      </c>
      <c r="H71" s="78">
        <v>5.41</v>
      </c>
      <c r="I71">
        <v>115.74</v>
      </c>
      <c r="J71">
        <v>270.93</v>
      </c>
      <c r="K71">
        <v>85.85</v>
      </c>
      <c r="L71">
        <v>10.6</v>
      </c>
      <c r="M71">
        <v>44.84</v>
      </c>
      <c r="N71" s="135">
        <v>29.34</v>
      </c>
      <c r="O71" s="135">
        <v>29.33</v>
      </c>
      <c r="P71" s="135">
        <v>29.33</v>
      </c>
      <c r="Q71">
        <v>10.74</v>
      </c>
      <c r="R71">
        <v>22.53</v>
      </c>
      <c r="S71">
        <v>9.91</v>
      </c>
      <c r="T71">
        <v>22.28</v>
      </c>
      <c r="U71">
        <v>7.43</v>
      </c>
      <c r="V71">
        <v>7.43</v>
      </c>
      <c r="W71">
        <v>76.489999999999995</v>
      </c>
      <c r="X71">
        <v>15.3</v>
      </c>
      <c r="Y71">
        <v>22.01</v>
      </c>
      <c r="Z71">
        <v>20.16</v>
      </c>
      <c r="AA71">
        <v>56.67</v>
      </c>
      <c r="AB71">
        <v>28.33</v>
      </c>
    </row>
    <row r="72" spans="1:28">
      <c r="A72" t="s">
        <v>114</v>
      </c>
      <c r="B72" s="75">
        <v>260.67</v>
      </c>
      <c r="C72" s="75">
        <v>86.89</v>
      </c>
      <c r="D72" s="135">
        <f t="shared" si="1"/>
        <v>85.14</v>
      </c>
      <c r="E72" s="75"/>
      <c r="F72" s="78">
        <v>4.37</v>
      </c>
      <c r="G72" s="78">
        <v>4.37</v>
      </c>
      <c r="H72" s="78">
        <v>4.47</v>
      </c>
      <c r="I72">
        <v>115.74</v>
      </c>
      <c r="J72">
        <v>270.93</v>
      </c>
      <c r="K72">
        <v>85.85</v>
      </c>
      <c r="L72">
        <v>10.6</v>
      </c>
      <c r="M72">
        <v>44.68</v>
      </c>
      <c r="N72" s="135">
        <v>25.89</v>
      </c>
      <c r="O72" s="135">
        <v>33</v>
      </c>
      <c r="P72" s="135">
        <v>26.25</v>
      </c>
      <c r="Q72">
        <v>10.74</v>
      </c>
      <c r="R72">
        <v>18.22</v>
      </c>
      <c r="S72">
        <v>9.91</v>
      </c>
      <c r="T72">
        <v>22.86</v>
      </c>
      <c r="U72">
        <v>7.62</v>
      </c>
      <c r="V72">
        <v>7.63</v>
      </c>
      <c r="W72">
        <v>59.24</v>
      </c>
      <c r="X72">
        <v>11.85</v>
      </c>
      <c r="Y72">
        <v>17.89</v>
      </c>
      <c r="Z72">
        <v>16.18</v>
      </c>
      <c r="AA72">
        <v>50</v>
      </c>
      <c r="AB72">
        <v>25</v>
      </c>
    </row>
    <row r="73" spans="1:28">
      <c r="A73" t="s">
        <v>115</v>
      </c>
      <c r="B73" s="75">
        <v>260.67</v>
      </c>
      <c r="C73" s="75">
        <v>86.89</v>
      </c>
      <c r="D73" s="135">
        <f t="shared" si="1"/>
        <v>51.46</v>
      </c>
      <c r="E73" s="75"/>
      <c r="F73" s="78">
        <v>3.51</v>
      </c>
      <c r="G73" s="78">
        <v>3.51</v>
      </c>
      <c r="H73" s="78">
        <v>3.59</v>
      </c>
      <c r="I73">
        <v>115.74</v>
      </c>
      <c r="J73">
        <v>270.93</v>
      </c>
      <c r="K73">
        <v>85.85</v>
      </c>
      <c r="L73">
        <v>10.6</v>
      </c>
      <c r="M73">
        <v>44.68</v>
      </c>
      <c r="N73" s="135">
        <v>17.32</v>
      </c>
      <c r="O73" s="135">
        <v>16.57</v>
      </c>
      <c r="P73" s="135">
        <v>17.57</v>
      </c>
      <c r="Q73">
        <v>10.74</v>
      </c>
      <c r="R73">
        <v>15.4</v>
      </c>
      <c r="S73">
        <v>9.91</v>
      </c>
      <c r="T73">
        <v>23.29</v>
      </c>
      <c r="U73">
        <v>7.76</v>
      </c>
      <c r="V73">
        <v>7.77</v>
      </c>
      <c r="W73">
        <v>42.22</v>
      </c>
      <c r="X73">
        <v>8.44</v>
      </c>
      <c r="Y73">
        <v>18.11</v>
      </c>
      <c r="Z73">
        <v>13.25</v>
      </c>
      <c r="AA73">
        <v>43.34</v>
      </c>
      <c r="AB73">
        <v>21.66</v>
      </c>
    </row>
    <row r="74" spans="1:28">
      <c r="A74" t="s">
        <v>116</v>
      </c>
      <c r="B74" s="75">
        <v>260.67</v>
      </c>
      <c r="C74" s="75">
        <v>86.89</v>
      </c>
      <c r="D74" s="135">
        <f t="shared" si="1"/>
        <v>25.46</v>
      </c>
      <c r="E74" s="75"/>
      <c r="F74" s="78">
        <v>2.77</v>
      </c>
      <c r="G74" s="78">
        <v>2.77</v>
      </c>
      <c r="H74" s="78">
        <v>2.85</v>
      </c>
      <c r="I74">
        <v>115.74</v>
      </c>
      <c r="J74">
        <v>270.93</v>
      </c>
      <c r="K74">
        <v>85.85</v>
      </c>
      <c r="L74">
        <v>10.6</v>
      </c>
      <c r="M74">
        <v>44.76</v>
      </c>
      <c r="N74" s="135">
        <v>9.7100000000000009</v>
      </c>
      <c r="O74" s="135">
        <v>5.9</v>
      </c>
      <c r="P74" s="135">
        <v>9.85</v>
      </c>
      <c r="Q74">
        <v>10.74</v>
      </c>
      <c r="R74">
        <v>12.42</v>
      </c>
      <c r="S74">
        <v>9.91</v>
      </c>
      <c r="T74">
        <v>23.84</v>
      </c>
      <c r="U74">
        <v>7.95</v>
      </c>
      <c r="V74">
        <v>7.95</v>
      </c>
      <c r="W74">
        <v>33.880000000000003</v>
      </c>
      <c r="X74">
        <v>6.78</v>
      </c>
      <c r="Y74">
        <v>18.11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260.67</v>
      </c>
      <c r="C75" s="75">
        <v>86.89</v>
      </c>
      <c r="D75" s="135">
        <f t="shared" si="1"/>
        <v>0</v>
      </c>
      <c r="E75" s="75"/>
      <c r="F75" s="78">
        <v>2.12</v>
      </c>
      <c r="G75" s="78">
        <v>2.12</v>
      </c>
      <c r="H75" s="78">
        <v>2.17</v>
      </c>
      <c r="I75">
        <v>113</v>
      </c>
      <c r="J75">
        <v>270.93</v>
      </c>
      <c r="K75">
        <v>85.85</v>
      </c>
      <c r="L75">
        <v>10.6</v>
      </c>
      <c r="M75">
        <v>44.29</v>
      </c>
      <c r="N75" s="135">
        <v>0</v>
      </c>
      <c r="O75" s="135">
        <v>0</v>
      </c>
      <c r="P75" s="135">
        <v>0</v>
      </c>
      <c r="Q75">
        <v>10.74</v>
      </c>
      <c r="R75">
        <v>8.17</v>
      </c>
      <c r="S75">
        <v>10.47</v>
      </c>
      <c r="T75">
        <v>20.82</v>
      </c>
      <c r="U75">
        <v>6.94</v>
      </c>
      <c r="V75">
        <v>6.94</v>
      </c>
      <c r="W75">
        <v>26.66</v>
      </c>
      <c r="X75">
        <v>5.33</v>
      </c>
      <c r="Y75">
        <v>14.08</v>
      </c>
      <c r="Z75">
        <v>5.61</v>
      </c>
      <c r="AA75">
        <v>30</v>
      </c>
      <c r="AB75">
        <v>15</v>
      </c>
    </row>
    <row r="76" spans="1:28">
      <c r="A76" t="s">
        <v>118</v>
      </c>
      <c r="B76" s="75">
        <v>260.67</v>
      </c>
      <c r="C76" s="75">
        <v>86.89</v>
      </c>
      <c r="D76" s="135">
        <f t="shared" si="1"/>
        <v>0</v>
      </c>
      <c r="E76" s="75"/>
      <c r="F76" s="78">
        <v>1.55</v>
      </c>
      <c r="G76" s="78">
        <v>1.55</v>
      </c>
      <c r="H76" s="78">
        <v>1.59</v>
      </c>
      <c r="I76">
        <v>113</v>
      </c>
      <c r="J76">
        <v>270.93</v>
      </c>
      <c r="K76">
        <v>85.85</v>
      </c>
      <c r="L76">
        <v>10.6</v>
      </c>
      <c r="M76">
        <v>44.71</v>
      </c>
      <c r="N76" s="135">
        <v>0</v>
      </c>
      <c r="O76" s="135">
        <v>0</v>
      </c>
      <c r="P76" s="135">
        <v>0</v>
      </c>
      <c r="Q76">
        <v>10.74</v>
      </c>
      <c r="R76">
        <v>5.43</v>
      </c>
      <c r="S76">
        <v>10.47</v>
      </c>
      <c r="T76">
        <v>20.76</v>
      </c>
      <c r="U76">
        <v>6.92</v>
      </c>
      <c r="V76">
        <v>6.92</v>
      </c>
      <c r="W76">
        <v>20.74</v>
      </c>
      <c r="X76">
        <v>4.1500000000000004</v>
      </c>
      <c r="Y76">
        <v>10.5</v>
      </c>
      <c r="Z76">
        <v>2.5099999999999998</v>
      </c>
      <c r="AA76">
        <v>23.33</v>
      </c>
      <c r="AB76">
        <v>11.67</v>
      </c>
    </row>
    <row r="77" spans="1:28">
      <c r="A77" t="s">
        <v>119</v>
      </c>
      <c r="B77" s="75">
        <v>260.67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</v>
      </c>
      <c r="J77">
        <v>270.93</v>
      </c>
      <c r="K77">
        <v>85.85</v>
      </c>
      <c r="L77">
        <v>10.6</v>
      </c>
      <c r="M77">
        <v>43.13</v>
      </c>
      <c r="N77" s="135">
        <v>0</v>
      </c>
      <c r="O77" s="135">
        <v>0</v>
      </c>
      <c r="P77" s="135">
        <v>0</v>
      </c>
      <c r="Q77">
        <v>10.74</v>
      </c>
      <c r="R77">
        <v>2.2799999999999998</v>
      </c>
      <c r="S77">
        <v>10.47</v>
      </c>
      <c r="T77">
        <v>28.67</v>
      </c>
      <c r="U77">
        <v>9.56</v>
      </c>
      <c r="V77">
        <v>9.5500000000000007</v>
      </c>
      <c r="W77">
        <v>15.58</v>
      </c>
      <c r="X77">
        <v>3.11</v>
      </c>
      <c r="Y77">
        <v>7.58</v>
      </c>
      <c r="Z77">
        <v>0</v>
      </c>
      <c r="AA77">
        <v>16.670000000000002</v>
      </c>
      <c r="AB77">
        <v>8.33</v>
      </c>
    </row>
    <row r="78" spans="1:28">
      <c r="A78" t="s">
        <v>120</v>
      </c>
      <c r="B78" s="75">
        <v>260.67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</v>
      </c>
      <c r="J78">
        <v>270.93</v>
      </c>
      <c r="K78">
        <v>85.85</v>
      </c>
      <c r="L78">
        <v>10.6</v>
      </c>
      <c r="M78">
        <v>42.88</v>
      </c>
      <c r="N78" s="135">
        <v>0</v>
      </c>
      <c r="O78" s="135">
        <v>0</v>
      </c>
      <c r="P78" s="135">
        <v>0</v>
      </c>
      <c r="Q78">
        <v>10.74</v>
      </c>
      <c r="R78">
        <v>0.05</v>
      </c>
      <c r="S78">
        <v>10.47</v>
      </c>
      <c r="T78">
        <v>29.03</v>
      </c>
      <c r="U78">
        <v>9.68</v>
      </c>
      <c r="V78">
        <v>9.67</v>
      </c>
      <c r="W78">
        <v>9.2799999999999994</v>
      </c>
      <c r="X78">
        <v>1.86</v>
      </c>
      <c r="Y78">
        <v>5.31</v>
      </c>
      <c r="Z78">
        <v>0</v>
      </c>
      <c r="AA78">
        <v>10</v>
      </c>
      <c r="AB78">
        <v>5</v>
      </c>
    </row>
    <row r="79" spans="1:28">
      <c r="A79" t="s">
        <v>121</v>
      </c>
      <c r="B79" s="75">
        <v>260.67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</v>
      </c>
      <c r="J79">
        <v>270.93</v>
      </c>
      <c r="K79">
        <v>85.85</v>
      </c>
      <c r="L79">
        <v>10.6</v>
      </c>
      <c r="M79">
        <v>42.91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10.65</v>
      </c>
      <c r="T79">
        <v>30.14</v>
      </c>
      <c r="U79">
        <v>10.050000000000001</v>
      </c>
      <c r="V79">
        <v>10.029999999999999</v>
      </c>
      <c r="W79">
        <v>3.74</v>
      </c>
      <c r="X79">
        <v>0.75</v>
      </c>
      <c r="Y79">
        <v>3.4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260.67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</v>
      </c>
      <c r="J80">
        <v>270.93</v>
      </c>
      <c r="K80">
        <v>85.85</v>
      </c>
      <c r="L80">
        <v>10.6</v>
      </c>
      <c r="M80">
        <v>43.18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10.65</v>
      </c>
      <c r="T80">
        <v>30.61</v>
      </c>
      <c r="U80">
        <v>10.199999999999999</v>
      </c>
      <c r="V80">
        <v>10.210000000000001</v>
      </c>
      <c r="W80">
        <v>1.5</v>
      </c>
      <c r="X80">
        <v>0.3</v>
      </c>
      <c r="Y80">
        <v>1.37</v>
      </c>
      <c r="Z80">
        <v>0</v>
      </c>
      <c r="AA80">
        <v>0.28999999999999998</v>
      </c>
      <c r="AB80">
        <v>0.14000000000000001</v>
      </c>
    </row>
    <row r="81" spans="1:28">
      <c r="A81" t="s">
        <v>123</v>
      </c>
      <c r="B81" s="75">
        <v>260.67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</v>
      </c>
      <c r="J81">
        <v>270.93</v>
      </c>
      <c r="K81">
        <v>85.85</v>
      </c>
      <c r="L81">
        <v>10.6</v>
      </c>
      <c r="M81">
        <v>34.69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10.65</v>
      </c>
      <c r="T81">
        <v>31.52</v>
      </c>
      <c r="U81">
        <v>10.51</v>
      </c>
      <c r="V81">
        <v>10.51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260.67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</v>
      </c>
      <c r="J82">
        <v>270.93</v>
      </c>
      <c r="K82">
        <v>85.85</v>
      </c>
      <c r="L82">
        <v>10.6</v>
      </c>
      <c r="M82">
        <v>34.29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10.65</v>
      </c>
      <c r="T82">
        <v>32.19</v>
      </c>
      <c r="U82">
        <v>10.73</v>
      </c>
      <c r="V82">
        <v>10.72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260.67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</v>
      </c>
      <c r="J83">
        <v>270.93</v>
      </c>
      <c r="K83">
        <v>85.85</v>
      </c>
      <c r="L83">
        <v>10.6</v>
      </c>
      <c r="M83">
        <v>34.42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10.84</v>
      </c>
      <c r="T83">
        <v>32.51</v>
      </c>
      <c r="U83">
        <v>10.84</v>
      </c>
      <c r="V83">
        <v>10.83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260.67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</v>
      </c>
      <c r="J84">
        <v>270.93</v>
      </c>
      <c r="K84">
        <v>85.85</v>
      </c>
      <c r="L84">
        <v>10.6</v>
      </c>
      <c r="M84">
        <v>33.049999999999997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10.84</v>
      </c>
      <c r="T84">
        <v>32.700000000000003</v>
      </c>
      <c r="U84">
        <v>10.9</v>
      </c>
      <c r="V84">
        <v>10.9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260.67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</v>
      </c>
      <c r="J85">
        <v>270.93</v>
      </c>
      <c r="K85">
        <v>85.85</v>
      </c>
      <c r="L85">
        <v>10.6</v>
      </c>
      <c r="M85">
        <v>31.84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10.84</v>
      </c>
      <c r="T85">
        <v>33.15</v>
      </c>
      <c r="U85">
        <v>11.05</v>
      </c>
      <c r="V85">
        <v>11.05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260.67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</v>
      </c>
      <c r="J86">
        <v>270.93</v>
      </c>
      <c r="K86">
        <v>85.85</v>
      </c>
      <c r="L86">
        <v>10.6</v>
      </c>
      <c r="M86">
        <v>39.82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10.84</v>
      </c>
      <c r="T86">
        <v>33.270000000000003</v>
      </c>
      <c r="U86">
        <v>11.09</v>
      </c>
      <c r="V86">
        <v>11.09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260.67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85.85</v>
      </c>
      <c r="L87">
        <v>10.6</v>
      </c>
      <c r="M87">
        <v>39.090000000000003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9.73</v>
      </c>
      <c r="T87">
        <v>29.85</v>
      </c>
      <c r="U87">
        <v>9.9499999999999993</v>
      </c>
      <c r="V87">
        <v>9.9600000000000009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260.67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85.85</v>
      </c>
      <c r="L88">
        <v>10.6</v>
      </c>
      <c r="M88">
        <v>39.159999999999997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9.73</v>
      </c>
      <c r="T88">
        <v>20.02</v>
      </c>
      <c r="U88">
        <v>6.67</v>
      </c>
      <c r="V88">
        <v>6.68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260.67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85.85</v>
      </c>
      <c r="L89">
        <v>10.6</v>
      </c>
      <c r="M89">
        <v>38.92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9.73</v>
      </c>
      <c r="T89">
        <v>20.27</v>
      </c>
      <c r="U89">
        <v>6.76</v>
      </c>
      <c r="V89">
        <v>6.75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260.67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85.85</v>
      </c>
      <c r="L90">
        <v>10.6</v>
      </c>
      <c r="M90">
        <v>38.6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9.73</v>
      </c>
      <c r="T90">
        <v>20.18</v>
      </c>
      <c r="U90">
        <v>6.73</v>
      </c>
      <c r="V90">
        <v>6.72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260.67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85.85</v>
      </c>
      <c r="L91">
        <v>10.6</v>
      </c>
      <c r="M91">
        <v>38.07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9.5399999999999991</v>
      </c>
      <c r="T91">
        <v>20.239999999999998</v>
      </c>
      <c r="U91">
        <v>6.75</v>
      </c>
      <c r="V91">
        <v>6.73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260.67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85.85</v>
      </c>
      <c r="L92">
        <v>10.6</v>
      </c>
      <c r="M92">
        <v>37.25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9.5399999999999991</v>
      </c>
      <c r="T92">
        <v>20.05</v>
      </c>
      <c r="U92">
        <v>6.68</v>
      </c>
      <c r="V92">
        <v>6.69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260.67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85.85</v>
      </c>
      <c r="L93">
        <v>10.6</v>
      </c>
      <c r="M93">
        <v>36.93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9.5399999999999991</v>
      </c>
      <c r="T93">
        <v>20.14</v>
      </c>
      <c r="U93">
        <v>6.71</v>
      </c>
      <c r="V93">
        <v>6.72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260.67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85.85</v>
      </c>
      <c r="L94">
        <v>10.6</v>
      </c>
      <c r="M94">
        <v>34.67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9.5399999999999991</v>
      </c>
      <c r="T94">
        <v>20</v>
      </c>
      <c r="U94">
        <v>6.67</v>
      </c>
      <c r="V94">
        <v>6.66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260.67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85.85</v>
      </c>
      <c r="L95">
        <v>10.6</v>
      </c>
      <c r="M95">
        <v>34.479999999999997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9.35</v>
      </c>
      <c r="T95">
        <v>27.66</v>
      </c>
      <c r="U95">
        <v>9.2200000000000006</v>
      </c>
      <c r="V95">
        <v>9.2200000000000006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260.67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85.85</v>
      </c>
      <c r="L96">
        <v>10.6</v>
      </c>
      <c r="M96">
        <v>34.28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9.35</v>
      </c>
      <c r="T96">
        <v>29.23</v>
      </c>
      <c r="U96">
        <v>9.74</v>
      </c>
      <c r="V96">
        <v>9.74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260.67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85.85</v>
      </c>
      <c r="L97">
        <v>10.6</v>
      </c>
      <c r="M97">
        <v>34.08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9.35</v>
      </c>
      <c r="T97">
        <v>30.33</v>
      </c>
      <c r="U97">
        <v>10.11</v>
      </c>
      <c r="V97">
        <v>10.1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260.67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85.85</v>
      </c>
      <c r="L98">
        <v>10.6</v>
      </c>
      <c r="M98">
        <v>34.340000000000003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9.35</v>
      </c>
      <c r="T98">
        <v>31.73</v>
      </c>
      <c r="U98">
        <v>10.57</v>
      </c>
      <c r="V98">
        <v>10.58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6.1139974999999867</v>
      </c>
      <c r="C99" s="75">
        <f t="shared" ref="C99:L99" si="2">SUM(C3:C98)/4000</f>
        <v>2.0704275000000036</v>
      </c>
      <c r="D99" s="135">
        <f t="shared" ref="D99" si="3">SUM(D3:D98)/4000</f>
        <v>0.99402000000000001</v>
      </c>
      <c r="E99" s="75"/>
      <c r="F99" s="78">
        <f t="shared" si="2"/>
        <v>0.11653749999999999</v>
      </c>
      <c r="G99" s="78">
        <f t="shared" si="2"/>
        <v>0.11653749999999999</v>
      </c>
      <c r="H99" s="78">
        <f t="shared" si="2"/>
        <v>0.11945250000000002</v>
      </c>
      <c r="I99">
        <f t="shared" si="2"/>
        <v>2.7076024999999961</v>
      </c>
      <c r="J99">
        <f t="shared" si="2"/>
        <v>6.5023200000000054</v>
      </c>
      <c r="K99">
        <f t="shared" si="2"/>
        <v>2.0604000000000036</v>
      </c>
      <c r="L99">
        <f t="shared" si="2"/>
        <v>0.25440000000000035</v>
      </c>
      <c r="M99">
        <f t="shared" ref="M99:AB99" si="4">SUM(M3:M98)/4000</f>
        <v>0.99624500000000027</v>
      </c>
      <c r="N99" s="135">
        <f t="shared" si="4"/>
        <v>0.3303549999999999</v>
      </c>
      <c r="O99" s="135">
        <f t="shared" si="4"/>
        <v>0.33312750000000002</v>
      </c>
      <c r="P99" s="135">
        <f t="shared" si="4"/>
        <v>0.33053749999999998</v>
      </c>
      <c r="Q99">
        <f t="shared" si="4"/>
        <v>0.24702000000000016</v>
      </c>
      <c r="R99">
        <f t="shared" si="4"/>
        <v>0.5931525000000003</v>
      </c>
      <c r="S99">
        <f t="shared" si="4"/>
        <v>0.24631999999999998</v>
      </c>
      <c r="T99">
        <f t="shared" si="4"/>
        <v>0.7438300000000001</v>
      </c>
      <c r="U99">
        <f t="shared" si="4"/>
        <v>0.247945</v>
      </c>
      <c r="V99">
        <f t="shared" si="4"/>
        <v>0.2479075</v>
      </c>
      <c r="W99">
        <f t="shared" si="4"/>
        <v>1.7360600000000006</v>
      </c>
      <c r="X99">
        <f t="shared" si="4"/>
        <v>0.34718249999999995</v>
      </c>
      <c r="Y99">
        <f t="shared" si="4"/>
        <v>0.56980000000000008</v>
      </c>
      <c r="Z99">
        <f t="shared" si="4"/>
        <v>0.35754249999999993</v>
      </c>
      <c r="AA99">
        <f t="shared" si="4"/>
        <v>0.88498750000000048</v>
      </c>
      <c r="AB99">
        <f t="shared" si="4"/>
        <v>0.44244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73.23599999999999</v>
      </c>
      <c r="C3" s="144">
        <f>'IDT-1 Calculation'!DG3</f>
        <v>-15</v>
      </c>
      <c r="D3" s="144">
        <f>'IDT-1 Calculation'!DH3</f>
        <v>0</v>
      </c>
      <c r="E3" s="144">
        <f>'IDT-1 Calculation'!DI3</f>
        <v>0</v>
      </c>
      <c r="F3" s="144">
        <f>'IDT-1 Calculation'!DJ3</f>
        <v>-58.235999999999997</v>
      </c>
      <c r="G3" s="145">
        <f>SUM(B3:F3)</f>
        <v>0</v>
      </c>
    </row>
    <row r="4" spans="1:7">
      <c r="A4" s="140" t="s">
        <v>46</v>
      </c>
      <c r="B4" s="136">
        <f>'IDT-1 Calculation'!DF4</f>
        <v>113.14700000000001</v>
      </c>
      <c r="C4" s="136">
        <f>'IDT-1 Calculation'!DG4</f>
        <v>-35</v>
      </c>
      <c r="D4" s="136">
        <f>'IDT-1 Calculation'!DH4</f>
        <v>0</v>
      </c>
      <c r="E4" s="136">
        <f>'IDT-1 Calculation'!DI4</f>
        <v>0</v>
      </c>
      <c r="F4" s="136">
        <f>'IDT-1 Calculation'!DJ4</f>
        <v>-78.147000000000006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159.77600000000001</v>
      </c>
      <c r="C5" s="136">
        <f>'IDT-1 Calculation'!DG5</f>
        <v>-55</v>
      </c>
      <c r="D5" s="136">
        <f>'IDT-1 Calculation'!DH5</f>
        <v>0</v>
      </c>
      <c r="E5" s="136">
        <f>'IDT-1 Calculation'!DI5</f>
        <v>0</v>
      </c>
      <c r="F5" s="136">
        <f>'IDT-1 Calculation'!DJ5</f>
        <v>-104.776</v>
      </c>
      <c r="G5" s="141">
        <f t="shared" si="0"/>
        <v>0</v>
      </c>
    </row>
    <row r="6" spans="1:7">
      <c r="A6" s="140" t="s">
        <v>48</v>
      </c>
      <c r="B6" s="136">
        <f>'IDT-1 Calculation'!DF6</f>
        <v>75</v>
      </c>
      <c r="C6" s="136">
        <f>'IDT-1 Calculation'!DG6</f>
        <v>-75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39</v>
      </c>
      <c r="C7" s="136">
        <f>'IDT-1 Calculation'!DG7</f>
        <v>-39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41</v>
      </c>
      <c r="C8" s="136">
        <f>'IDT-1 Calculation'!DG8</f>
        <v>-41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56</v>
      </c>
      <c r="C9" s="136">
        <f>'IDT-1 Calculation'!DG9</f>
        <v>-56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</v>
      </c>
      <c r="C10" s="136">
        <f>'IDT-1 Calculation'!DG10</f>
        <v>-10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4</v>
      </c>
      <c r="C11" s="136">
        <f>'IDT-1 Calculation'!DG11</f>
        <v>-4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24</v>
      </c>
      <c r="C12" s="136">
        <f>'IDT-1 Calculation'!DG12</f>
        <v>-24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17</v>
      </c>
      <c r="C13" s="136">
        <f>'IDT-1 Calculation'!DG13</f>
        <v>-17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89</v>
      </c>
      <c r="C15" s="136">
        <f>'IDT-1 Calculation'!DG15</f>
        <v>-89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74</v>
      </c>
      <c r="C16" s="136">
        <f>'IDT-1 Calculation'!DG16</f>
        <v>-74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44</v>
      </c>
      <c r="C17" s="136">
        <f>'IDT-1 Calculation'!DG17</f>
        <v>-44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25</v>
      </c>
      <c r="C18" s="136">
        <f>'IDT-1 Calculation'!DG18</f>
        <v>-25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17</v>
      </c>
      <c r="C45" s="136">
        <f>'IDT-1 Calculation'!DG45</f>
        <v>-17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40</v>
      </c>
      <c r="C46" s="136">
        <f>'IDT-1 Calculation'!DG46</f>
        <v>-40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24</v>
      </c>
      <c r="C47" s="136">
        <f>'IDT-1 Calculation'!DG47</f>
        <v>-24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32</v>
      </c>
      <c r="C48" s="136">
        <f>'IDT-1 Calculation'!DG48</f>
        <v>-32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49</v>
      </c>
      <c r="C49" s="136">
        <f>'IDT-1 Calculation'!DG49</f>
        <v>-49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</v>
      </c>
      <c r="C50" s="136">
        <f>'IDT-1 Calculation'!DG50</f>
        <v>-2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32</v>
      </c>
      <c r="C51" s="136">
        <f>'IDT-1 Calculation'!DG51</f>
        <v>-32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31</v>
      </c>
      <c r="C52" s="136">
        <f>'IDT-1 Calculation'!DG52</f>
        <v>-31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34</v>
      </c>
      <c r="C53" s="136">
        <f>'IDT-1 Calculation'!DG53</f>
        <v>-34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18</v>
      </c>
      <c r="C54" s="136">
        <f>'IDT-1 Calculation'!DG54</f>
        <v>-18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</v>
      </c>
      <c r="C55" s="136">
        <f>'IDT-1 Calculation'!DG55</f>
        <v>-4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43</v>
      </c>
      <c r="C56" s="136">
        <f>'IDT-1 Calculation'!DG56</f>
        <v>-43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46</v>
      </c>
      <c r="C57" s="136">
        <f>'IDT-1 Calculation'!DG57</f>
        <v>-46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26</v>
      </c>
      <c r="C58" s="136">
        <f>'IDT-1 Calculation'!DG58</f>
        <v>-26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11</v>
      </c>
      <c r="C59" s="136">
        <f>'IDT-1 Calculation'!DG59</f>
        <v>-11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</v>
      </c>
      <c r="C62" s="136">
        <f>'IDT-1 Calculation'!DG62</f>
        <v>-6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</v>
      </c>
      <c r="C63" s="136">
        <f>'IDT-1 Calculation'!DG63</f>
        <v>-1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</v>
      </c>
      <c r="C66" s="136">
        <f>'IDT-1 Calculation'!DG66</f>
        <v>-1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</v>
      </c>
      <c r="C67" s="136">
        <f>'IDT-1 Calculation'!DG67</f>
        <v>-1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158.65300000000002</v>
      </c>
      <c r="C74" s="136">
        <f>'IDT-1 Calculation'!DG74</f>
        <v>-35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-123.65300000000001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129.917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-129.917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141.22800000000001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-141.22800000000001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145.124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-145.124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147.47200000000001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-147.47200000000001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169.95599999999999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-169.95599999999999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-183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180.833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-180.833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174.381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-174.381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176.09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-176.09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174.172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-174.172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179.643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-179.643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187.506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-187.506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197.61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-197.61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158.11500000000001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-158.11500000000001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125.462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-125.462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92.528000000000006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-92.528000000000006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103.04300000000001</v>
      </c>
      <c r="C91" s="136">
        <f>'IDT-1 Calculation'!DG91</f>
        <v>-35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-68.043000000000006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59.99</v>
      </c>
      <c r="C92" s="136">
        <f>'IDT-1 Calculation'!DG92</f>
        <v>-25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-34.99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25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25</v>
      </c>
      <c r="C94" s="136">
        <f>'IDT-1 Calculation'!DG94</f>
        <v>-25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25</v>
      </c>
      <c r="C95" s="136">
        <f>'IDT-1 Calculation'!DG95</f>
        <v>-25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25</v>
      </c>
      <c r="C96" s="136">
        <f>'IDT-1 Calculation'!DG96</f>
        <v>-25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25</v>
      </c>
      <c r="C97" s="136">
        <f>'IDT-1 Calculation'!DG97</f>
        <v>-25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25</v>
      </c>
      <c r="C98" s="149">
        <f>'IDT-1 Calculation'!DG98</f>
        <v>-25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1.0742205</v>
      </c>
      <c r="C99" s="152">
        <f>SUM(C3:C98)/4000</f>
        <v>-0.3165</v>
      </c>
      <c r="D99" s="152">
        <f>SUM(D3:D98)/4000</f>
        <v>0</v>
      </c>
      <c r="E99" s="152">
        <f>SUM(E3:E98)/4000</f>
        <v>0</v>
      </c>
      <c r="F99" s="152">
        <f>SUM(F3:F98)/4000</f>
        <v>-0.75772050000000002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126.96968869163037</v>
      </c>
      <c r="M3">
        <v>62.387543252595151</v>
      </c>
      <c r="N3">
        <v>51.878240903497982</v>
      </c>
      <c r="O3">
        <v>73.287946990682457</v>
      </c>
      <c r="P3">
        <v>24.301038062283737</v>
      </c>
      <c r="Q3">
        <v>9.5858448357924804</v>
      </c>
      <c r="R3">
        <v>18.615099020328188</v>
      </c>
      <c r="S3">
        <v>11.590457142857142</v>
      </c>
      <c r="T3">
        <v>0</v>
      </c>
      <c r="U3">
        <v>51.75920962608204</v>
      </c>
      <c r="V3">
        <v>6.2583758193736339</v>
      </c>
      <c r="W3">
        <v>19.734023110700253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21.7125353952</v>
      </c>
      <c r="AF3">
        <v>12.303000000000001</v>
      </c>
      <c r="AG3">
        <v>27.318457439999996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59.209269999999997</v>
      </c>
      <c r="AM3">
        <v>7.0255447619047642</v>
      </c>
      <c r="AN3">
        <v>0</v>
      </c>
      <c r="AO3">
        <v>12.395980800000002</v>
      </c>
      <c r="AP3">
        <v>5.6824135200000008</v>
      </c>
      <c r="AQ3">
        <v>39.303000000000011</v>
      </c>
      <c r="AR3">
        <v>23.031648000000001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39.467102687767337</v>
      </c>
      <c r="BB3">
        <f>SUM(B3:AZ3)-BA3</f>
        <v>1035.9307812044619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160.79114338214043</v>
      </c>
      <c r="L4">
        <v>126.96968869163037</v>
      </c>
      <c r="M4">
        <v>62.387543252595151</v>
      </c>
      <c r="N4">
        <v>51.878240903497982</v>
      </c>
      <c r="O4">
        <v>73.287946990682457</v>
      </c>
      <c r="P4">
        <v>24.301038062283737</v>
      </c>
      <c r="Q4">
        <v>9.5858448357924804</v>
      </c>
      <c r="R4">
        <v>18.615099020328188</v>
      </c>
      <c r="S4">
        <v>11.590457142857142</v>
      </c>
      <c r="T4">
        <v>0</v>
      </c>
      <c r="U4">
        <v>51.75920962608204</v>
      </c>
      <c r="V4">
        <v>6.2583758193736339</v>
      </c>
      <c r="W4">
        <v>19.734023110700253</v>
      </c>
      <c r="X4">
        <v>64.788799111560238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21.7125353952</v>
      </c>
      <c r="AF4">
        <v>12.303000000000001</v>
      </c>
      <c r="AG4">
        <v>27.318457439999996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59.209269999999997</v>
      </c>
      <c r="AM4">
        <v>7.0255447619047642</v>
      </c>
      <c r="AN4">
        <v>0</v>
      </c>
      <c r="AO4">
        <v>12.395980800000002</v>
      </c>
      <c r="AP4">
        <v>5.6824135200000008</v>
      </c>
      <c r="AQ4">
        <v>39.303000000000011</v>
      </c>
      <c r="AR4">
        <v>23.031648000000001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39.467102687767337</v>
      </c>
      <c r="BB4">
        <f t="shared" ref="BB4:BB67" si="0">SUM(B4:AZ4)-BA4</f>
        <v>1035.9307812044619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160.79114338214043</v>
      </c>
      <c r="L5">
        <v>126.96968869163037</v>
      </c>
      <c r="M5">
        <v>62.387543252595151</v>
      </c>
      <c r="N5">
        <v>51.878240903497982</v>
      </c>
      <c r="O5">
        <v>73.287946990682457</v>
      </c>
      <c r="P5">
        <v>24.301038062283737</v>
      </c>
      <c r="Q5">
        <v>9.5858448357924804</v>
      </c>
      <c r="R5">
        <v>18.615099020328188</v>
      </c>
      <c r="S5">
        <v>11.590457142857142</v>
      </c>
      <c r="T5">
        <v>0</v>
      </c>
      <c r="U5">
        <v>51.75920962608204</v>
      </c>
      <c r="V5">
        <v>6.2583758193736339</v>
      </c>
      <c r="W5">
        <v>19.734023110700253</v>
      </c>
      <c r="X5">
        <v>64.788799111560238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21.7125353952</v>
      </c>
      <c r="AF5">
        <v>6.1515000000000004</v>
      </c>
      <c r="AG5">
        <v>27.318457439999996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59.209269999999997</v>
      </c>
      <c r="AM5">
        <v>7.0255447619047642</v>
      </c>
      <c r="AN5">
        <v>0</v>
      </c>
      <c r="AO5">
        <v>12.395980800000002</v>
      </c>
      <c r="AP5">
        <v>5.6824135200000008</v>
      </c>
      <c r="AQ5">
        <v>39.303000000000011</v>
      </c>
      <c r="AR5">
        <v>21.577017599999998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39.187957739126368</v>
      </c>
      <c r="BB5">
        <f t="shared" si="0"/>
        <v>1028.603795753103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160.79114338214043</v>
      </c>
      <c r="L6">
        <v>126.96968869163037</v>
      </c>
      <c r="M6">
        <v>62.387543252595151</v>
      </c>
      <c r="N6">
        <v>51.878240903497982</v>
      </c>
      <c r="O6">
        <v>73.287946990682457</v>
      </c>
      <c r="P6">
        <v>24.301038062283737</v>
      </c>
      <c r="Q6">
        <v>9.5858448357924804</v>
      </c>
      <c r="R6">
        <v>18.615099020328188</v>
      </c>
      <c r="S6">
        <v>11.590457142857142</v>
      </c>
      <c r="T6">
        <v>0</v>
      </c>
      <c r="U6">
        <v>51.75920962608204</v>
      </c>
      <c r="V6">
        <v>6.2583758193736339</v>
      </c>
      <c r="W6">
        <v>19.734023110700253</v>
      </c>
      <c r="X6">
        <v>64.788799111560238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21.7125353952</v>
      </c>
      <c r="AF6">
        <v>6.1515000000000004</v>
      </c>
      <c r="AG6">
        <v>27.318457439999996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59.209269999999997</v>
      </c>
      <c r="AM6">
        <v>7.0255447619047642</v>
      </c>
      <c r="AN6">
        <v>0</v>
      </c>
      <c r="AO6">
        <v>12.395980800000002</v>
      </c>
      <c r="AP6">
        <v>5.6824135200000008</v>
      </c>
      <c r="AQ6">
        <v>31.573410000000003</v>
      </c>
      <c r="AR6">
        <v>21.577017599999998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38.904281578173986</v>
      </c>
      <c r="BB6">
        <f t="shared" si="0"/>
        <v>1021.1578819140553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160.79114338214043</v>
      </c>
      <c r="L7">
        <v>126.96968869163037</v>
      </c>
      <c r="M7">
        <v>62.387543252595151</v>
      </c>
      <c r="N7">
        <v>51.878240903497982</v>
      </c>
      <c r="O7">
        <v>73.287946990682457</v>
      </c>
      <c r="P7">
        <v>24.301038062283737</v>
      </c>
      <c r="Q7">
        <v>9.5858448357924804</v>
      </c>
      <c r="R7">
        <v>18.615099020328188</v>
      </c>
      <c r="S7">
        <v>11.590457142857142</v>
      </c>
      <c r="T7">
        <v>0</v>
      </c>
      <c r="U7">
        <v>51.75920962608204</v>
      </c>
      <c r="V7">
        <v>6.2583758193736339</v>
      </c>
      <c r="W7">
        <v>19.734023110700253</v>
      </c>
      <c r="X7">
        <v>64.788799111560238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21.7125353952</v>
      </c>
      <c r="AF7">
        <v>6.1515000000000004</v>
      </c>
      <c r="AG7">
        <v>27.318457439999996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59.209269999999997</v>
      </c>
      <c r="AM7">
        <v>7.0255447619047642</v>
      </c>
      <c r="AN7">
        <v>0</v>
      </c>
      <c r="AO7">
        <v>12.395980800000002</v>
      </c>
      <c r="AP7">
        <v>5.6824135200000008</v>
      </c>
      <c r="AQ7">
        <v>28.429170000000003</v>
      </c>
      <c r="AR7">
        <v>21.577017599999998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38.7783069024089</v>
      </c>
      <c r="BB7">
        <f t="shared" si="0"/>
        <v>1017.8513006754202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160.79114338214043</v>
      </c>
      <c r="L8">
        <v>126.96968869163037</v>
      </c>
      <c r="M8">
        <v>62.387543252595151</v>
      </c>
      <c r="N8">
        <v>51.878240903497982</v>
      </c>
      <c r="O8">
        <v>73.287946990682457</v>
      </c>
      <c r="P8">
        <v>24.301038062283737</v>
      </c>
      <c r="Q8">
        <v>9.5858448357924804</v>
      </c>
      <c r="R8">
        <v>18.615099020328188</v>
      </c>
      <c r="S8">
        <v>11.590457142857142</v>
      </c>
      <c r="T8">
        <v>0</v>
      </c>
      <c r="U8">
        <v>51.75920962608204</v>
      </c>
      <c r="V8">
        <v>6.2583758193736339</v>
      </c>
      <c r="W8">
        <v>19.734023110700253</v>
      </c>
      <c r="X8">
        <v>64.788799111560238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21.7125353952</v>
      </c>
      <c r="AF8">
        <v>6.1515000000000004</v>
      </c>
      <c r="AG8">
        <v>27.318457439999996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59.209269999999997</v>
      </c>
      <c r="AM8">
        <v>7.0255447619047642</v>
      </c>
      <c r="AN8">
        <v>0</v>
      </c>
      <c r="AO8">
        <v>12.395980800000002</v>
      </c>
      <c r="AP8">
        <v>5.6824135200000008</v>
      </c>
      <c r="AQ8">
        <v>21.048940000000002</v>
      </c>
      <c r="AR8">
        <v>21.577017599999998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38.507452392091437</v>
      </c>
      <c r="BB8">
        <f t="shared" si="0"/>
        <v>1010.7419251857377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160.79114338214043</v>
      </c>
      <c r="L9">
        <v>126.96968869163037</v>
      </c>
      <c r="M9">
        <v>62.387543252595151</v>
      </c>
      <c r="N9">
        <v>51.878240903497982</v>
      </c>
      <c r="O9">
        <v>73.287946990682457</v>
      </c>
      <c r="P9">
        <v>24.301038062283737</v>
      </c>
      <c r="Q9">
        <v>9.5858448357924804</v>
      </c>
      <c r="R9">
        <v>18.615099020328188</v>
      </c>
      <c r="S9">
        <v>11.590457142857142</v>
      </c>
      <c r="T9">
        <v>0</v>
      </c>
      <c r="U9">
        <v>51.75920962608204</v>
      </c>
      <c r="V9">
        <v>6.2583758193736339</v>
      </c>
      <c r="W9">
        <v>19.734023110700253</v>
      </c>
      <c r="X9">
        <v>64.788799111560238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21.7125353952</v>
      </c>
      <c r="AF9">
        <v>6.1515000000000004</v>
      </c>
      <c r="AG9">
        <v>27.318457439999996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59.209269999999997</v>
      </c>
      <c r="AM9">
        <v>7.0255447619047642</v>
      </c>
      <c r="AN9">
        <v>0</v>
      </c>
      <c r="AO9">
        <v>12.395980800000002</v>
      </c>
      <c r="AP9">
        <v>5.6824135200000008</v>
      </c>
      <c r="AQ9">
        <v>18.952780000000001</v>
      </c>
      <c r="AR9">
        <v>21.577017599999998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38.430523181456522</v>
      </c>
      <c r="BB9">
        <f t="shared" si="0"/>
        <v>1008.7226943963726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160.79114338214043</v>
      </c>
      <c r="L10">
        <v>126.96924582551839</v>
      </c>
      <c r="M10">
        <v>62.387543252595151</v>
      </c>
      <c r="N10">
        <v>51.878240903497982</v>
      </c>
      <c r="O10">
        <v>73.287946990682457</v>
      </c>
      <c r="P10">
        <v>24.301038062283737</v>
      </c>
      <c r="Q10">
        <v>9.5858448357924804</v>
      </c>
      <c r="R10">
        <v>18.615099020328188</v>
      </c>
      <c r="S10">
        <v>11.590457142857142</v>
      </c>
      <c r="T10">
        <v>0</v>
      </c>
      <c r="U10">
        <v>51.75920962608204</v>
      </c>
      <c r="V10">
        <v>6.2583758193736339</v>
      </c>
      <c r="W10">
        <v>19.734023110700253</v>
      </c>
      <c r="X10">
        <v>64.788799111560238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21.7125353952</v>
      </c>
      <c r="AF10">
        <v>6.1515000000000004</v>
      </c>
      <c r="AG10">
        <v>27.318457439999996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59.209269999999997</v>
      </c>
      <c r="AM10">
        <v>7.0255447619047642</v>
      </c>
      <c r="AN10">
        <v>0</v>
      </c>
      <c r="AO10">
        <v>12.395980800000002</v>
      </c>
      <c r="AP10">
        <v>5.6824135200000008</v>
      </c>
      <c r="AQ10">
        <v>10.524470000000001</v>
      </c>
      <c r="AR10">
        <v>21.577017599999998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38.1211880800643</v>
      </c>
      <c r="BB10">
        <f t="shared" si="0"/>
        <v>1000.6032766316528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160.79114338214043</v>
      </c>
      <c r="L11">
        <v>126.97014812778924</v>
      </c>
      <c r="M11">
        <v>62.387543252595151</v>
      </c>
      <c r="N11">
        <v>51.878240903497982</v>
      </c>
      <c r="O11">
        <v>73.287946990682457</v>
      </c>
      <c r="P11">
        <v>24.301038062283737</v>
      </c>
      <c r="Q11">
        <v>9.5858448357924804</v>
      </c>
      <c r="R11">
        <v>18.615099020328188</v>
      </c>
      <c r="S11">
        <v>11.590457142857142</v>
      </c>
      <c r="T11">
        <v>0</v>
      </c>
      <c r="U11">
        <v>51.75920962608204</v>
      </c>
      <c r="V11">
        <v>6.2583758193736339</v>
      </c>
      <c r="W11">
        <v>19.734023110700253</v>
      </c>
      <c r="X11">
        <v>64.788799111560238</v>
      </c>
      <c r="Y11">
        <v>0</v>
      </c>
      <c r="Z11">
        <v>8.6352868800000007</v>
      </c>
      <c r="AA11">
        <v>18.5974848</v>
      </c>
      <c r="AB11">
        <v>17.352844704000006</v>
      </c>
      <c r="AC11">
        <v>12.7643852736</v>
      </c>
      <c r="AD11">
        <v>16.071074640000003</v>
      </c>
      <c r="AE11">
        <v>21.7125353952</v>
      </c>
      <c r="AF11">
        <v>6.1515000000000004</v>
      </c>
      <c r="AG11">
        <v>27.318457439999996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59.209269999999997</v>
      </c>
      <c r="AM11">
        <v>7.0255447619047642</v>
      </c>
      <c r="AN11">
        <v>0</v>
      </c>
      <c r="AO11">
        <v>12.395980800000002</v>
      </c>
      <c r="AP11">
        <v>5.6824135200000008</v>
      </c>
      <c r="AQ11">
        <v>9.4763900000000003</v>
      </c>
      <c r="AR11">
        <v>21.577017599999998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38.086577096902843</v>
      </c>
      <c r="BB11">
        <f t="shared" si="0"/>
        <v>999.69480031708486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160.79114338214043</v>
      </c>
      <c r="L12">
        <v>126.9694511549327</v>
      </c>
      <c r="M12">
        <v>62.387543252595151</v>
      </c>
      <c r="N12">
        <v>51.878240903497982</v>
      </c>
      <c r="O12">
        <v>73.287946990682457</v>
      </c>
      <c r="P12">
        <v>24.301038062283737</v>
      </c>
      <c r="Q12">
        <v>9.5858448357924804</v>
      </c>
      <c r="R12">
        <v>18.615099020328188</v>
      </c>
      <c r="S12">
        <v>11.590457142857142</v>
      </c>
      <c r="T12">
        <v>0</v>
      </c>
      <c r="U12">
        <v>51.75920962608204</v>
      </c>
      <c r="V12">
        <v>6.2583758193736339</v>
      </c>
      <c r="W12">
        <v>19.734023110700253</v>
      </c>
      <c r="X12">
        <v>64.788799111560238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21.7125353952</v>
      </c>
      <c r="AF12">
        <v>6.1515000000000004</v>
      </c>
      <c r="AG12">
        <v>27.318457439999996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59.209269999999997</v>
      </c>
      <c r="AM12">
        <v>7.0255447619047642</v>
      </c>
      <c r="AN12">
        <v>0</v>
      </c>
      <c r="AO12">
        <v>12.395980800000002</v>
      </c>
      <c r="AP12">
        <v>5.6824135200000008</v>
      </c>
      <c r="AQ12">
        <v>0</v>
      </c>
      <c r="AR12">
        <v>21.577017599999998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37.743861199170468</v>
      </c>
      <c r="BB12">
        <f t="shared" si="0"/>
        <v>990.69921644196063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160.79114338214043</v>
      </c>
      <c r="L13">
        <v>126.96813134791155</v>
      </c>
      <c r="M13">
        <v>62.387543252595151</v>
      </c>
      <c r="N13">
        <v>51.878240903497982</v>
      </c>
      <c r="O13">
        <v>73.287946990682457</v>
      </c>
      <c r="P13">
        <v>24.301038062283737</v>
      </c>
      <c r="Q13">
        <v>9.5858448357924804</v>
      </c>
      <c r="R13">
        <v>18.615099020328188</v>
      </c>
      <c r="S13">
        <v>11.590457142857142</v>
      </c>
      <c r="T13">
        <v>0</v>
      </c>
      <c r="U13">
        <v>51.75920962608204</v>
      </c>
      <c r="V13">
        <v>6.2583758193736339</v>
      </c>
      <c r="W13">
        <v>19.734023110700253</v>
      </c>
      <c r="X13">
        <v>64.788799111560238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21.7125353952</v>
      </c>
      <c r="AF13">
        <v>6.1515000000000004</v>
      </c>
      <c r="AG13">
        <v>27.318457439999996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59.209269999999997</v>
      </c>
      <c r="AM13">
        <v>7.0255447619047642</v>
      </c>
      <c r="AN13">
        <v>0</v>
      </c>
      <c r="AO13">
        <v>12.395980800000002</v>
      </c>
      <c r="AP13">
        <v>5.6824135200000008</v>
      </c>
      <c r="AQ13">
        <v>0</v>
      </c>
      <c r="AR13">
        <v>21.577017599999998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37.743812760709829</v>
      </c>
      <c r="BB13">
        <f t="shared" si="0"/>
        <v>990.69794507340009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160.79114338214043</v>
      </c>
      <c r="L14">
        <v>126.96843360567185</v>
      </c>
      <c r="M14">
        <v>62.387543252595151</v>
      </c>
      <c r="N14">
        <v>51.878240903497982</v>
      </c>
      <c r="O14">
        <v>73.287946990682457</v>
      </c>
      <c r="P14">
        <v>24.301038062283737</v>
      </c>
      <c r="Q14">
        <v>9.5858448357924804</v>
      </c>
      <c r="R14">
        <v>18.615099020328188</v>
      </c>
      <c r="S14">
        <v>11.590457142857142</v>
      </c>
      <c r="T14">
        <v>0</v>
      </c>
      <c r="U14">
        <v>51.75920962608204</v>
      </c>
      <c r="V14">
        <v>6.2583758193736339</v>
      </c>
      <c r="W14">
        <v>19.734023110700253</v>
      </c>
      <c r="X14">
        <v>64.788799111560238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21.7125353952</v>
      </c>
      <c r="AF14">
        <v>6.1515000000000004</v>
      </c>
      <c r="AG14">
        <v>27.318457439999996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59.209269999999997</v>
      </c>
      <c r="AM14">
        <v>7.0255447619047642</v>
      </c>
      <c r="AN14">
        <v>0</v>
      </c>
      <c r="AO14">
        <v>12.395980800000002</v>
      </c>
      <c r="AP14">
        <v>5.6824135200000008</v>
      </c>
      <c r="AQ14">
        <v>0</v>
      </c>
      <c r="AR14">
        <v>21.577017599999998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37.743823851650944</v>
      </c>
      <c r="BB14">
        <f t="shared" si="0"/>
        <v>990.69823624021944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160.79114338214043</v>
      </c>
      <c r="L15">
        <v>126.96843360567185</v>
      </c>
      <c r="M15">
        <v>62.387543252595151</v>
      </c>
      <c r="N15">
        <v>51.878240903497982</v>
      </c>
      <c r="O15">
        <v>73.287946990682457</v>
      </c>
      <c r="P15">
        <v>24.301038062283737</v>
      </c>
      <c r="Q15">
        <v>9.5858448357924804</v>
      </c>
      <c r="R15">
        <v>18.615099020328188</v>
      </c>
      <c r="S15">
        <v>11.590457142857142</v>
      </c>
      <c r="T15">
        <v>0</v>
      </c>
      <c r="U15">
        <v>51.75920962608204</v>
      </c>
      <c r="V15">
        <v>6.2583758193736339</v>
      </c>
      <c r="W15">
        <v>19.859671602387511</v>
      </c>
      <c r="X15">
        <v>64.788799111560238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21.7125353952</v>
      </c>
      <c r="AF15">
        <v>6.1515000000000004</v>
      </c>
      <c r="AG15">
        <v>27.318457439999996</v>
      </c>
      <c r="AH15">
        <v>67.171467599999986</v>
      </c>
      <c r="AI15">
        <v>2.7955079999999999</v>
      </c>
      <c r="AJ15">
        <v>0</v>
      </c>
      <c r="AK15">
        <v>22.296000000000003</v>
      </c>
      <c r="AL15">
        <v>59.209269999999997</v>
      </c>
      <c r="AM15">
        <v>7.0255447619047642</v>
      </c>
      <c r="AN15">
        <v>0</v>
      </c>
      <c r="AO15">
        <v>12.395980800000002</v>
      </c>
      <c r="AP15">
        <v>5.0635367999999996</v>
      </c>
      <c r="AQ15">
        <v>0</v>
      </c>
      <c r="AR15">
        <v>21.577017599999998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37.520532316803894</v>
      </c>
      <c r="BB15">
        <f t="shared" si="0"/>
        <v>984.83728354675372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160.79114338214043</v>
      </c>
      <c r="L16">
        <v>126.96843360567185</v>
      </c>
      <c r="M16">
        <v>62.387543252595151</v>
      </c>
      <c r="N16">
        <v>51.878240903497982</v>
      </c>
      <c r="O16">
        <v>73.287946990682457</v>
      </c>
      <c r="P16">
        <v>24.301038062283737</v>
      </c>
      <c r="Q16">
        <v>9.5858448357924804</v>
      </c>
      <c r="R16">
        <v>18.615099020328188</v>
      </c>
      <c r="S16">
        <v>11.590457142857142</v>
      </c>
      <c r="T16">
        <v>0</v>
      </c>
      <c r="U16">
        <v>51.75920962608204</v>
      </c>
      <c r="V16">
        <v>6.2583758193736339</v>
      </c>
      <c r="W16">
        <v>19.859671602387511</v>
      </c>
      <c r="X16">
        <v>64.788799111560238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21.7125353952</v>
      </c>
      <c r="AF16">
        <v>6.1515000000000004</v>
      </c>
      <c r="AG16">
        <v>27.318457439999996</v>
      </c>
      <c r="AH16">
        <v>67.171467599999986</v>
      </c>
      <c r="AI16">
        <v>2.7955079999999999</v>
      </c>
      <c r="AJ16">
        <v>0</v>
      </c>
      <c r="AK16">
        <v>22.296000000000003</v>
      </c>
      <c r="AL16">
        <v>59.209269999999997</v>
      </c>
      <c r="AM16">
        <v>7.0255447619047642</v>
      </c>
      <c r="AN16">
        <v>0</v>
      </c>
      <c r="AO16">
        <v>12.395980800000002</v>
      </c>
      <c r="AP16">
        <v>5.0635367999999996</v>
      </c>
      <c r="AQ16">
        <v>0</v>
      </c>
      <c r="AR16">
        <v>23.031648000000001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37.57391707680388</v>
      </c>
      <c r="BB16">
        <f t="shared" si="0"/>
        <v>986.23852918675379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160.79114338214043</v>
      </c>
      <c r="L17">
        <v>126.96843360567185</v>
      </c>
      <c r="M17">
        <v>62.387543252595151</v>
      </c>
      <c r="N17">
        <v>51.878240903497982</v>
      </c>
      <c r="O17">
        <v>73.287946990682457</v>
      </c>
      <c r="P17">
        <v>24.301038062283737</v>
      </c>
      <c r="Q17">
        <v>9.5858448357924804</v>
      </c>
      <c r="R17">
        <v>18.615099020328188</v>
      </c>
      <c r="S17">
        <v>11.590457142857142</v>
      </c>
      <c r="T17">
        <v>0</v>
      </c>
      <c r="U17">
        <v>51.75920962608204</v>
      </c>
      <c r="V17">
        <v>6.2583758193736339</v>
      </c>
      <c r="W17">
        <v>19.859671602387511</v>
      </c>
      <c r="X17">
        <v>64.788799111560238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21.7125353952</v>
      </c>
      <c r="AF17">
        <v>6.1515000000000004</v>
      </c>
      <c r="AG17">
        <v>27.318457439999996</v>
      </c>
      <c r="AH17">
        <v>67.171467599999986</v>
      </c>
      <c r="AI17">
        <v>2.7955079999999999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12.395980800000002</v>
      </c>
      <c r="AP17">
        <v>5.0635367999999996</v>
      </c>
      <c r="AQ17">
        <v>0</v>
      </c>
      <c r="AR17">
        <v>23.031648000000001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37.57391707680388</v>
      </c>
      <c r="BB17">
        <f t="shared" si="0"/>
        <v>986.23852918675379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160.79114338214043</v>
      </c>
      <c r="L18">
        <v>126.96843360567185</v>
      </c>
      <c r="M18">
        <v>62.387543252595151</v>
      </c>
      <c r="N18">
        <v>51.878240903497982</v>
      </c>
      <c r="O18">
        <v>73.287946990682457</v>
      </c>
      <c r="P18">
        <v>24.301038062283737</v>
      </c>
      <c r="Q18">
        <v>9.5858448357924804</v>
      </c>
      <c r="R18">
        <v>18.615099020328188</v>
      </c>
      <c r="S18">
        <v>11.590457142857142</v>
      </c>
      <c r="T18">
        <v>0</v>
      </c>
      <c r="U18">
        <v>51.75920962608204</v>
      </c>
      <c r="V18">
        <v>6.2583758193736339</v>
      </c>
      <c r="W18">
        <v>19.859671602387511</v>
      </c>
      <c r="X18">
        <v>64.788799111560238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21.7125353952</v>
      </c>
      <c r="AF18">
        <v>6.1515000000000004</v>
      </c>
      <c r="AG18">
        <v>27.318457439999996</v>
      </c>
      <c r="AH18">
        <v>67.171467599999986</v>
      </c>
      <c r="AI18">
        <v>2.7955079999999999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12.395980800000002</v>
      </c>
      <c r="AP18">
        <v>5.0635367999999996</v>
      </c>
      <c r="AQ18">
        <v>0</v>
      </c>
      <c r="AR18">
        <v>23.031648000000001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37.57391707680388</v>
      </c>
      <c r="BB18">
        <f t="shared" si="0"/>
        <v>986.23852918675379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160.79114338214043</v>
      </c>
      <c r="L19">
        <v>126.96843360567185</v>
      </c>
      <c r="M19">
        <v>62.387543252595151</v>
      </c>
      <c r="N19">
        <v>51.878240903497982</v>
      </c>
      <c r="O19">
        <v>73.287946990682457</v>
      </c>
      <c r="P19">
        <v>24.301038062283737</v>
      </c>
      <c r="Q19">
        <v>9.5858448357924804</v>
      </c>
      <c r="R19">
        <v>18.615099020328188</v>
      </c>
      <c r="S19">
        <v>11.590457142857142</v>
      </c>
      <c r="T19">
        <v>0</v>
      </c>
      <c r="U19">
        <v>51.75920962608204</v>
      </c>
      <c r="V19">
        <v>6.2583758193736339</v>
      </c>
      <c r="W19">
        <v>19.859671602387511</v>
      </c>
      <c r="X19">
        <v>64.788799111560238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21.7125353952</v>
      </c>
      <c r="AF19">
        <v>6.1515000000000004</v>
      </c>
      <c r="AG19">
        <v>27.318457439999996</v>
      </c>
      <c r="AH19">
        <v>67.171467599999986</v>
      </c>
      <c r="AI19">
        <v>2.7955079999999999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12.395980800000002</v>
      </c>
      <c r="AP19">
        <v>2.2504607999999999</v>
      </c>
      <c r="AQ19">
        <v>0</v>
      </c>
      <c r="AR19">
        <v>23.031648000000001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37.47067740720388</v>
      </c>
      <c r="BB19">
        <f t="shared" si="0"/>
        <v>983.52869285635393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160.79114338214043</v>
      </c>
      <c r="L20">
        <v>126.96843360567185</v>
      </c>
      <c r="M20">
        <v>62.387543252595151</v>
      </c>
      <c r="N20">
        <v>51.878240903497982</v>
      </c>
      <c r="O20">
        <v>73.287946990682457</v>
      </c>
      <c r="P20">
        <v>24.301038062283737</v>
      </c>
      <c r="Q20">
        <v>9.5858448357924804</v>
      </c>
      <c r="R20">
        <v>18.615099020328188</v>
      </c>
      <c r="S20">
        <v>11.590457142857142</v>
      </c>
      <c r="T20">
        <v>0</v>
      </c>
      <c r="U20">
        <v>51.75920962608204</v>
      </c>
      <c r="V20">
        <v>6.2583758193736339</v>
      </c>
      <c r="W20">
        <v>19.859671602387511</v>
      </c>
      <c r="X20">
        <v>64.788799111560238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21.7125353952</v>
      </c>
      <c r="AF20">
        <v>6.1515000000000004</v>
      </c>
      <c r="AG20">
        <v>27.318457439999996</v>
      </c>
      <c r="AH20">
        <v>67.171467599999986</v>
      </c>
      <c r="AI20">
        <v>2.7955079999999999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12.395980800000002</v>
      </c>
      <c r="AP20">
        <v>2.2504607999999999</v>
      </c>
      <c r="AQ20">
        <v>0</v>
      </c>
      <c r="AR20">
        <v>21.577017599999998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37.417292647203894</v>
      </c>
      <c r="BB20">
        <f t="shared" si="0"/>
        <v>982.12744721635386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160.79114338214043</v>
      </c>
      <c r="L21">
        <v>126.96843360567185</v>
      </c>
      <c r="M21">
        <v>62.387543252595151</v>
      </c>
      <c r="N21">
        <v>51.878240903497982</v>
      </c>
      <c r="O21">
        <v>73.287946990682457</v>
      </c>
      <c r="P21">
        <v>24.301038062283737</v>
      </c>
      <c r="Q21">
        <v>9.5858448357924804</v>
      </c>
      <c r="R21">
        <v>18.615099020328188</v>
      </c>
      <c r="S21">
        <v>11.590457142857142</v>
      </c>
      <c r="T21">
        <v>0</v>
      </c>
      <c r="U21">
        <v>51.75920962608204</v>
      </c>
      <c r="V21">
        <v>6.2583758193736339</v>
      </c>
      <c r="W21">
        <v>19.859671602387511</v>
      </c>
      <c r="X21">
        <v>64.788799111560238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21.7125353952</v>
      </c>
      <c r="AF21">
        <v>6.1515000000000004</v>
      </c>
      <c r="AG21">
        <v>27.318457439999996</v>
      </c>
      <c r="AH21">
        <v>67.171467599999986</v>
      </c>
      <c r="AI21">
        <v>2.7955079999999999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12.395980800000002</v>
      </c>
      <c r="AP21">
        <v>2.2504607999999999</v>
      </c>
      <c r="AQ21">
        <v>0</v>
      </c>
      <c r="AR21">
        <v>21.577017599999998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37.417292647203894</v>
      </c>
      <c r="BB21">
        <f t="shared" si="0"/>
        <v>982.12744721635386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160.79114338214043</v>
      </c>
      <c r="L22">
        <v>126.96843360567185</v>
      </c>
      <c r="M22">
        <v>62.387543252595151</v>
      </c>
      <c r="N22">
        <v>51.878240903497982</v>
      </c>
      <c r="O22">
        <v>73.287946990682457</v>
      </c>
      <c r="P22">
        <v>24.301038062283737</v>
      </c>
      <c r="Q22">
        <v>9.5858448357924804</v>
      </c>
      <c r="R22">
        <v>18.615099020328188</v>
      </c>
      <c r="S22">
        <v>11.590457142857142</v>
      </c>
      <c r="T22">
        <v>0</v>
      </c>
      <c r="U22">
        <v>51.75920962608204</v>
      </c>
      <c r="V22">
        <v>6.2583758193736339</v>
      </c>
      <c r="W22">
        <v>19.859671602387511</v>
      </c>
      <c r="X22">
        <v>64.788799111560238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21.7125353952</v>
      </c>
      <c r="AF22">
        <v>6.1515000000000004</v>
      </c>
      <c r="AG22">
        <v>27.318457439999996</v>
      </c>
      <c r="AH22">
        <v>67.171467599999986</v>
      </c>
      <c r="AI22">
        <v>2.7955079999999999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12.395980800000002</v>
      </c>
      <c r="AP22">
        <v>2.2504607999999999</v>
      </c>
      <c r="AQ22">
        <v>9.0833600000000008</v>
      </c>
      <c r="AR22">
        <v>21.577017599999998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37.75065209783881</v>
      </c>
      <c r="BB22">
        <f t="shared" si="0"/>
        <v>990.8774477657189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160.79114338214043</v>
      </c>
      <c r="L23">
        <v>126.96843360567185</v>
      </c>
      <c r="M23">
        <v>62.387543252595151</v>
      </c>
      <c r="N23">
        <v>51.878240903497982</v>
      </c>
      <c r="O23">
        <v>73.287946990682457</v>
      </c>
      <c r="P23">
        <v>24.301038062283737</v>
      </c>
      <c r="Q23">
        <v>9.5858448357924804</v>
      </c>
      <c r="R23">
        <v>18.615099020328188</v>
      </c>
      <c r="S23">
        <v>11.590457142857142</v>
      </c>
      <c r="T23">
        <v>0</v>
      </c>
      <c r="U23">
        <v>51.75920962608204</v>
      </c>
      <c r="V23">
        <v>6.2583758193736339</v>
      </c>
      <c r="W23">
        <v>19.859671602387511</v>
      </c>
      <c r="X23">
        <v>64.788799111560238</v>
      </c>
      <c r="Y23">
        <v>0</v>
      </c>
      <c r="Z23">
        <v>8.6352868800000007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21.7125353952</v>
      </c>
      <c r="AF23">
        <v>6.1515000000000004</v>
      </c>
      <c r="AG23">
        <v>27.318457439999996</v>
      </c>
      <c r="AH23">
        <v>67.171467599999986</v>
      </c>
      <c r="AI23">
        <v>2.7955079999999999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12.395980800000002</v>
      </c>
      <c r="AP23">
        <v>5.0635367999999996</v>
      </c>
      <c r="AQ23">
        <v>10.524470000000001</v>
      </c>
      <c r="AR23">
        <v>21.577017599999998</v>
      </c>
      <c r="AS23">
        <v>14.297646528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37.917361502886429</v>
      </c>
      <c r="BB23">
        <f t="shared" si="0"/>
        <v>995.25324027507122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160.79114338214043</v>
      </c>
      <c r="L24">
        <v>126.96843360567185</v>
      </c>
      <c r="M24">
        <v>62.387543252595151</v>
      </c>
      <c r="N24">
        <v>51.878240903497982</v>
      </c>
      <c r="O24">
        <v>73.287946990682457</v>
      </c>
      <c r="P24">
        <v>24.301038062283737</v>
      </c>
      <c r="Q24">
        <v>9.5858448357924804</v>
      </c>
      <c r="R24">
        <v>18.615099020328188</v>
      </c>
      <c r="S24">
        <v>11.590457142857142</v>
      </c>
      <c r="T24">
        <v>0</v>
      </c>
      <c r="U24">
        <v>51.75920962608204</v>
      </c>
      <c r="V24">
        <v>6.2583758193736339</v>
      </c>
      <c r="W24">
        <v>19.859671602387511</v>
      </c>
      <c r="X24">
        <v>64.788799111560238</v>
      </c>
      <c r="Y24">
        <v>0</v>
      </c>
      <c r="Z24">
        <v>8.6352868800000007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21.7125353952</v>
      </c>
      <c r="AF24">
        <v>6.1515000000000004</v>
      </c>
      <c r="AG24">
        <v>27.318457439999996</v>
      </c>
      <c r="AH24">
        <v>67.171467599999986</v>
      </c>
      <c r="AI24">
        <v>2.7955079999999999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12.395980800000002</v>
      </c>
      <c r="AP24">
        <v>5.0635367999999996</v>
      </c>
      <c r="AQ24">
        <v>18.952780000000001</v>
      </c>
      <c r="AR24">
        <v>21.577017599999998</v>
      </c>
      <c r="AS24">
        <v>14.297646528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38.22668027193405</v>
      </c>
      <c r="BB24">
        <f t="shared" si="0"/>
        <v>1003.3722315060237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160.79114338214043</v>
      </c>
      <c r="L25">
        <v>126.97041095688466</v>
      </c>
      <c r="M25">
        <v>62.387543252595151</v>
      </c>
      <c r="N25">
        <v>51.878240903497982</v>
      </c>
      <c r="O25">
        <v>73.287946990682457</v>
      </c>
      <c r="P25">
        <v>24.301038062283737</v>
      </c>
      <c r="Q25">
        <v>9.5858448357924804</v>
      </c>
      <c r="R25">
        <v>18.615099020328188</v>
      </c>
      <c r="S25">
        <v>11.590457142857142</v>
      </c>
      <c r="T25">
        <v>0</v>
      </c>
      <c r="U25">
        <v>51.75920962608204</v>
      </c>
      <c r="V25">
        <v>6.2583758193736339</v>
      </c>
      <c r="W25">
        <v>19.859671602387511</v>
      </c>
      <c r="X25">
        <v>64.788799111560238</v>
      </c>
      <c r="Y25">
        <v>0</v>
      </c>
      <c r="Z25">
        <v>8.6352868800000007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21.7125353952</v>
      </c>
      <c r="AF25">
        <v>6.1515000000000004</v>
      </c>
      <c r="AG25">
        <v>27.318457439999996</v>
      </c>
      <c r="AH25">
        <v>67.171467599999986</v>
      </c>
      <c r="AI25">
        <v>6.7092191999999997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12.395980800000002</v>
      </c>
      <c r="AP25">
        <v>5.0635367999999996</v>
      </c>
      <c r="AQ25">
        <v>21.048940000000002</v>
      </c>
      <c r="AR25">
        <v>21.577017599999998</v>
      </c>
      <c r="AS25">
        <v>14.297646528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38.447314947836865</v>
      </c>
      <c r="BB25">
        <f t="shared" si="0"/>
        <v>1009.1634453813339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160.79114338214043</v>
      </c>
      <c r="L26">
        <v>126.96968869163037</v>
      </c>
      <c r="M26">
        <v>62.387543252595151</v>
      </c>
      <c r="N26">
        <v>51.878240903497982</v>
      </c>
      <c r="O26">
        <v>73.287946990682457</v>
      </c>
      <c r="P26">
        <v>24.301038062283737</v>
      </c>
      <c r="Q26">
        <v>9.5858448357924804</v>
      </c>
      <c r="R26">
        <v>18.615099020328188</v>
      </c>
      <c r="S26">
        <v>11.590457142857142</v>
      </c>
      <c r="T26">
        <v>0</v>
      </c>
      <c r="U26">
        <v>51.75920962608204</v>
      </c>
      <c r="V26">
        <v>6.2583758193736339</v>
      </c>
      <c r="W26">
        <v>19.859671602387511</v>
      </c>
      <c r="X26">
        <v>64.788799111560238</v>
      </c>
      <c r="Y26">
        <v>0</v>
      </c>
      <c r="Z26">
        <v>8.6352868800000007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21.7125353952</v>
      </c>
      <c r="AF26">
        <v>6.1515000000000004</v>
      </c>
      <c r="AG26">
        <v>27.318457439999996</v>
      </c>
      <c r="AH26">
        <v>67.171467599999986</v>
      </c>
      <c r="AI26">
        <v>6.9887700000000006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12.395980800000002</v>
      </c>
      <c r="AP26">
        <v>5.0635367999999996</v>
      </c>
      <c r="AQ26">
        <v>21.048940000000002</v>
      </c>
      <c r="AR26">
        <v>21.577017599999998</v>
      </c>
      <c r="AS26">
        <v>14.297646528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38.457548233244388</v>
      </c>
      <c r="BB26">
        <f t="shared" si="0"/>
        <v>1009.4320406306718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160.79114338214043</v>
      </c>
      <c r="L27">
        <v>126.96968869163037</v>
      </c>
      <c r="M27">
        <v>62.387543252595151</v>
      </c>
      <c r="N27">
        <v>51.878240903497982</v>
      </c>
      <c r="O27">
        <v>73.287946990682457</v>
      </c>
      <c r="P27">
        <v>24.301038062283737</v>
      </c>
      <c r="Q27">
        <v>9.5858448357924804</v>
      </c>
      <c r="R27">
        <v>18.615099020328188</v>
      </c>
      <c r="S27">
        <v>11.590457142857142</v>
      </c>
      <c r="T27">
        <v>0</v>
      </c>
      <c r="U27">
        <v>51.75920962608204</v>
      </c>
      <c r="V27">
        <v>6.2583758193736339</v>
      </c>
      <c r="W27">
        <v>19.859671602387511</v>
      </c>
      <c r="X27">
        <v>64.788799111560238</v>
      </c>
      <c r="Y27">
        <v>0</v>
      </c>
      <c r="Z27">
        <v>8.6352868800000007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21.7125353952</v>
      </c>
      <c r="AF27">
        <v>6.1515000000000004</v>
      </c>
      <c r="AG27">
        <v>27.318457439999996</v>
      </c>
      <c r="AH27">
        <v>67.171467599999986</v>
      </c>
      <c r="AI27">
        <v>9.5047271999999996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12.395980800000002</v>
      </c>
      <c r="AP27">
        <v>5.0635367999999996</v>
      </c>
      <c r="AQ27">
        <v>28.429170000000003</v>
      </c>
      <c r="AR27">
        <v>21.577017599999998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38.810157188361842</v>
      </c>
      <c r="BB27">
        <f t="shared" si="0"/>
        <v>1018.6873029611544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126.96968869163037</v>
      </c>
      <c r="M28">
        <v>62.387543252595151</v>
      </c>
      <c r="N28">
        <v>51.878240903497982</v>
      </c>
      <c r="O28">
        <v>73.287946990682457</v>
      </c>
      <c r="P28">
        <v>24.301038062283737</v>
      </c>
      <c r="Q28">
        <v>9.5858448357924804</v>
      </c>
      <c r="R28">
        <v>18.615099020328188</v>
      </c>
      <c r="S28">
        <v>11.590457142857142</v>
      </c>
      <c r="T28">
        <v>0</v>
      </c>
      <c r="U28">
        <v>51.75920962608204</v>
      </c>
      <c r="V28">
        <v>6.2583758193736339</v>
      </c>
      <c r="W28">
        <v>19.859671602387511</v>
      </c>
      <c r="X28">
        <v>64.788799111560238</v>
      </c>
      <c r="Y28">
        <v>0</v>
      </c>
      <c r="Z28">
        <v>8.6352868800000007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21.7125353952</v>
      </c>
      <c r="AF28">
        <v>6.1515000000000004</v>
      </c>
      <c r="AG28">
        <v>27.318457439999996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12.395980800000002</v>
      </c>
      <c r="AP28">
        <v>5.0635367999999996</v>
      </c>
      <c r="AQ28">
        <v>31.573410000000003</v>
      </c>
      <c r="AR28">
        <v>21.577017599999998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39.643716443326923</v>
      </c>
      <c r="BB28">
        <f t="shared" si="0"/>
        <v>1040.5665397061894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126.96968869163037</v>
      </c>
      <c r="M29">
        <v>62.387543252595151</v>
      </c>
      <c r="N29">
        <v>51.878240903497982</v>
      </c>
      <c r="O29">
        <v>73.287946990682457</v>
      </c>
      <c r="P29">
        <v>24.301038062283737</v>
      </c>
      <c r="Q29">
        <v>9.5858448357924804</v>
      </c>
      <c r="R29">
        <v>18.615099020328188</v>
      </c>
      <c r="S29">
        <v>11.590457142857142</v>
      </c>
      <c r="T29">
        <v>0</v>
      </c>
      <c r="U29">
        <v>51.75920962608204</v>
      </c>
      <c r="V29">
        <v>6.2583758193736339</v>
      </c>
      <c r="W29">
        <v>19.859671602387511</v>
      </c>
      <c r="X29">
        <v>64.788799111560238</v>
      </c>
      <c r="Y29">
        <v>0</v>
      </c>
      <c r="Z29">
        <v>8.6352868800000007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21.7125353952</v>
      </c>
      <c r="AF29">
        <v>6.1515000000000004</v>
      </c>
      <c r="AG29">
        <v>27.318457439999996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12.395980800000002</v>
      </c>
      <c r="AP29">
        <v>5.0635367999999996</v>
      </c>
      <c r="AQ29">
        <v>28.429170000000003</v>
      </c>
      <c r="AR29">
        <v>21.577017599999998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39.528322973961849</v>
      </c>
      <c r="BB29">
        <f t="shared" si="0"/>
        <v>1037.5376931755545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126.96968869163037</v>
      </c>
      <c r="M30">
        <v>62.387543252595151</v>
      </c>
      <c r="N30">
        <v>51.878240903497982</v>
      </c>
      <c r="O30">
        <v>73.287946990682457</v>
      </c>
      <c r="P30">
        <v>24.301038062283737</v>
      </c>
      <c r="Q30">
        <v>9.5858448357924804</v>
      </c>
      <c r="R30">
        <v>18.615099020328188</v>
      </c>
      <c r="S30">
        <v>11.590457142857142</v>
      </c>
      <c r="T30">
        <v>0</v>
      </c>
      <c r="U30">
        <v>51.75920962608204</v>
      </c>
      <c r="V30">
        <v>6.2583758193736339</v>
      </c>
      <c r="W30">
        <v>19.859671602387511</v>
      </c>
      <c r="X30">
        <v>64.788799111560238</v>
      </c>
      <c r="Y30">
        <v>0</v>
      </c>
      <c r="Z30">
        <v>8.6352868800000007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21.7125353952</v>
      </c>
      <c r="AF30">
        <v>6.1515000000000004</v>
      </c>
      <c r="AG30">
        <v>27.318457439999996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12.395980800000002</v>
      </c>
      <c r="AP30">
        <v>5.0635367999999996</v>
      </c>
      <c r="AQ30">
        <v>21.048940000000002</v>
      </c>
      <c r="AR30">
        <v>21.577017599999998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39.257468463644386</v>
      </c>
      <c r="BB30">
        <f t="shared" si="0"/>
        <v>1030.4283176858717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126.96968869163037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9.5858448357924804</v>
      </c>
      <c r="R31">
        <v>18.615099020328188</v>
      </c>
      <c r="S31">
        <v>11.590457142857142</v>
      </c>
      <c r="T31">
        <v>0</v>
      </c>
      <c r="U31">
        <v>51.75920962608204</v>
      </c>
      <c r="V31">
        <v>6.2583758193736339</v>
      </c>
      <c r="W31">
        <v>19.859671602387511</v>
      </c>
      <c r="X31">
        <v>64.788799111560238</v>
      </c>
      <c r="Y31">
        <v>0</v>
      </c>
      <c r="Z31">
        <v>8.6352868800000007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21.7125353952</v>
      </c>
      <c r="AF31">
        <v>6.1515000000000004</v>
      </c>
      <c r="AG31">
        <v>27.318457439999996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12.395980800000002</v>
      </c>
      <c r="AP31">
        <v>5.0635367999999996</v>
      </c>
      <c r="AQ31">
        <v>10.524470000000001</v>
      </c>
      <c r="AR31">
        <v>21.577017599999998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38.871220483961849</v>
      </c>
      <c r="BB31">
        <f t="shared" si="0"/>
        <v>1020.2900956655542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160.79114338214043</v>
      </c>
      <c r="L32">
        <v>126.9689203097046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9.5858448357924804</v>
      </c>
      <c r="R32">
        <v>18.615099020328188</v>
      </c>
      <c r="S32">
        <v>11.590457142857142</v>
      </c>
      <c r="T32">
        <v>0</v>
      </c>
      <c r="U32">
        <v>51.75920962608204</v>
      </c>
      <c r="V32">
        <v>6.2583758193736339</v>
      </c>
      <c r="W32">
        <v>19.859671602387511</v>
      </c>
      <c r="X32">
        <v>64.788799111560238</v>
      </c>
      <c r="Y32">
        <v>0</v>
      </c>
      <c r="Z32">
        <v>8.6352868800000007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21.7125353952</v>
      </c>
      <c r="AF32">
        <v>6.1515000000000004</v>
      </c>
      <c r="AG32">
        <v>27.318457439999996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12.395980800000002</v>
      </c>
      <c r="AP32">
        <v>5.0635367999999996</v>
      </c>
      <c r="AQ32">
        <v>9.4763900000000003</v>
      </c>
      <c r="AR32">
        <v>21.577017599999998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38.832727944445111</v>
      </c>
      <c r="BB32">
        <f t="shared" si="0"/>
        <v>1019.2797398231454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160.79114338214043</v>
      </c>
      <c r="L33">
        <v>126.96843360567185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9.5858448357924804</v>
      </c>
      <c r="R33">
        <v>18.615099020328188</v>
      </c>
      <c r="S33">
        <v>11.590457142857142</v>
      </c>
      <c r="T33">
        <v>0</v>
      </c>
      <c r="U33">
        <v>51.75920962608204</v>
      </c>
      <c r="V33">
        <v>6.2583758193736339</v>
      </c>
      <c r="W33">
        <v>19.859671602387511</v>
      </c>
      <c r="X33">
        <v>64.788799111560238</v>
      </c>
      <c r="Y33">
        <v>0</v>
      </c>
      <c r="Z33">
        <v>8.6352868800000007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21.7125353952</v>
      </c>
      <c r="AF33">
        <v>6.1515000000000004</v>
      </c>
      <c r="AG33">
        <v>27.318457439999996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59.209269999999997</v>
      </c>
      <c r="AM33">
        <v>7.0255447619047642</v>
      </c>
      <c r="AN33">
        <v>0</v>
      </c>
      <c r="AO33">
        <v>12.395980800000002</v>
      </c>
      <c r="AP33">
        <v>5.0635367999999996</v>
      </c>
      <c r="AQ33">
        <v>0</v>
      </c>
      <c r="AR33">
        <v>21.577017599999998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38.484926359203882</v>
      </c>
      <c r="BB33">
        <f t="shared" si="0"/>
        <v>1010.1506647043539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160.79114338214043</v>
      </c>
      <c r="L34">
        <v>126.96843360567185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9.5858448357924804</v>
      </c>
      <c r="R34">
        <v>18.615099020328188</v>
      </c>
      <c r="S34">
        <v>11.590457142857142</v>
      </c>
      <c r="T34">
        <v>0</v>
      </c>
      <c r="U34">
        <v>51.75920962608204</v>
      </c>
      <c r="V34">
        <v>6.2583758193736339</v>
      </c>
      <c r="W34">
        <v>19.859671602387511</v>
      </c>
      <c r="X34">
        <v>64.788799111560238</v>
      </c>
      <c r="Y34">
        <v>0</v>
      </c>
      <c r="Z34">
        <v>8.6352868800000007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21.7125353952</v>
      </c>
      <c r="AF34">
        <v>6.1515000000000004</v>
      </c>
      <c r="AG34">
        <v>27.318457439999996</v>
      </c>
      <c r="AH34">
        <v>67.171467599999986</v>
      </c>
      <c r="AI34">
        <v>13.977540000000001</v>
      </c>
      <c r="AJ34">
        <v>0</v>
      </c>
      <c r="AK34">
        <v>22.296000000000003</v>
      </c>
      <c r="AL34">
        <v>59.209269999999997</v>
      </c>
      <c r="AM34">
        <v>7.0255447619047642</v>
      </c>
      <c r="AN34">
        <v>0</v>
      </c>
      <c r="AO34">
        <v>12.395980800000002</v>
      </c>
      <c r="AP34">
        <v>5.0635367999999996</v>
      </c>
      <c r="AQ34">
        <v>0</v>
      </c>
      <c r="AR34">
        <v>21.577017599999998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37.930912891203889</v>
      </c>
      <c r="BB34">
        <f t="shared" si="0"/>
        <v>995.60893497235361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160.79114338214043</v>
      </c>
      <c r="L35">
        <v>126.96843360567185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9.5858448357924804</v>
      </c>
      <c r="R35">
        <v>18.615099020328188</v>
      </c>
      <c r="S35">
        <v>11.590457142857142</v>
      </c>
      <c r="T35">
        <v>0</v>
      </c>
      <c r="U35">
        <v>51.75920962608204</v>
      </c>
      <c r="V35">
        <v>6.2583758193736339</v>
      </c>
      <c r="W35">
        <v>19.859671602387511</v>
      </c>
      <c r="X35">
        <v>64.788799111560238</v>
      </c>
      <c r="Y35">
        <v>0</v>
      </c>
      <c r="Z35">
        <v>8.6352868800000007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21.7125353952</v>
      </c>
      <c r="AF35">
        <v>6.1515000000000004</v>
      </c>
      <c r="AG35">
        <v>27.318457439999996</v>
      </c>
      <c r="AH35">
        <v>67.171467599999986</v>
      </c>
      <c r="AI35">
        <v>12.300235200000001</v>
      </c>
      <c r="AJ35">
        <v>0</v>
      </c>
      <c r="AK35">
        <v>22.296000000000003</v>
      </c>
      <c r="AL35">
        <v>59.209269999999997</v>
      </c>
      <c r="AM35">
        <v>7.0255447619047642</v>
      </c>
      <c r="AN35">
        <v>0</v>
      </c>
      <c r="AO35">
        <v>12.395980800000002</v>
      </c>
      <c r="AP35">
        <v>2.2504607999999999</v>
      </c>
      <c r="AQ35">
        <v>0</v>
      </c>
      <c r="AR35">
        <v>21.577017599999998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37.76611582800389</v>
      </c>
      <c r="BB35">
        <f t="shared" si="0"/>
        <v>991.28335123555371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160.79114338214043</v>
      </c>
      <c r="L36">
        <v>126.96843360567185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9.5858448357924804</v>
      </c>
      <c r="R36">
        <v>18.615099020328188</v>
      </c>
      <c r="S36">
        <v>11.590457142857142</v>
      </c>
      <c r="T36">
        <v>0</v>
      </c>
      <c r="U36">
        <v>51.75920962608204</v>
      </c>
      <c r="V36">
        <v>6.2583758193736339</v>
      </c>
      <c r="W36">
        <v>19.859671602387511</v>
      </c>
      <c r="X36">
        <v>64.788799111560238</v>
      </c>
      <c r="Y36">
        <v>0</v>
      </c>
      <c r="Z36">
        <v>8.6352868800000007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21.7125353952</v>
      </c>
      <c r="AF36">
        <v>6.1515000000000004</v>
      </c>
      <c r="AG36">
        <v>27.318457439999996</v>
      </c>
      <c r="AH36">
        <v>67.171467599999986</v>
      </c>
      <c r="AI36">
        <v>12.300235200000001</v>
      </c>
      <c r="AJ36">
        <v>0</v>
      </c>
      <c r="AK36">
        <v>22.296000000000003</v>
      </c>
      <c r="AL36">
        <v>59.209269999999997</v>
      </c>
      <c r="AM36">
        <v>7.0255447619047642</v>
      </c>
      <c r="AN36">
        <v>0</v>
      </c>
      <c r="AO36">
        <v>12.395980800000002</v>
      </c>
      <c r="AP36">
        <v>2.2504607999999999</v>
      </c>
      <c r="AQ36">
        <v>0</v>
      </c>
      <c r="AR36">
        <v>21.577017599999998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37.76611582800389</v>
      </c>
      <c r="BB36">
        <f t="shared" si="0"/>
        <v>991.28335123555371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160.79114338214043</v>
      </c>
      <c r="L37">
        <v>126.96843360567185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9.5858448357924804</v>
      </c>
      <c r="R37">
        <v>18.615099020328188</v>
      </c>
      <c r="S37">
        <v>11.590457142857142</v>
      </c>
      <c r="T37">
        <v>0</v>
      </c>
      <c r="U37">
        <v>51.75920962608204</v>
      </c>
      <c r="V37">
        <v>6.2583758193736339</v>
      </c>
      <c r="W37">
        <v>19.859671602387511</v>
      </c>
      <c r="X37">
        <v>64.788799111560238</v>
      </c>
      <c r="Y37">
        <v>0</v>
      </c>
      <c r="Z37">
        <v>8.6352868800000007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21.7125353952</v>
      </c>
      <c r="AF37">
        <v>6.1515000000000004</v>
      </c>
      <c r="AG37">
        <v>27.318457439999996</v>
      </c>
      <c r="AH37">
        <v>67.171467599999986</v>
      </c>
      <c r="AI37">
        <v>8.3865239999999996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12.395980800000002</v>
      </c>
      <c r="AP37">
        <v>2.2504607999999999</v>
      </c>
      <c r="AQ37">
        <v>0</v>
      </c>
      <c r="AR37">
        <v>21.577017599999998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37.622482495203883</v>
      </c>
      <c r="BB37">
        <f t="shared" si="0"/>
        <v>987.51327336835379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160.78766479636681</v>
      </c>
      <c r="L38">
        <v>126.96843360567185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9.5799568484848479</v>
      </c>
      <c r="R38">
        <v>18.613859746529876</v>
      </c>
      <c r="S38">
        <v>11.588932106339469</v>
      </c>
      <c r="T38">
        <v>0</v>
      </c>
      <c r="U38">
        <v>51.75920962608204</v>
      </c>
      <c r="V38">
        <v>6.25682174369748</v>
      </c>
      <c r="W38">
        <v>19.735738909774433</v>
      </c>
      <c r="X38">
        <v>64.787708900760506</v>
      </c>
      <c r="Y38">
        <v>0</v>
      </c>
      <c r="Z38">
        <v>8.6352868800000007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21.7125353952</v>
      </c>
      <c r="AF38">
        <v>6.1515000000000004</v>
      </c>
      <c r="AG38">
        <v>27.318457439999996</v>
      </c>
      <c r="AH38">
        <v>67.171467599999986</v>
      </c>
      <c r="AI38">
        <v>8.3865239999999996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12.395980800000002</v>
      </c>
      <c r="AP38">
        <v>2.2504607999999999</v>
      </c>
      <c r="AQ38">
        <v>0</v>
      </c>
      <c r="AR38">
        <v>21.577017599999998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37.617391815553262</v>
      </c>
      <c r="BB38">
        <f t="shared" si="0"/>
        <v>987.37965618551834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160.79069493228269</v>
      </c>
      <c r="L39">
        <v>126.96924941533032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9.5799568484848479</v>
      </c>
      <c r="R39">
        <v>18.613859746529876</v>
      </c>
      <c r="S39">
        <v>11.588932106339469</v>
      </c>
      <c r="T39">
        <v>0</v>
      </c>
      <c r="U39">
        <v>51.75920962608204</v>
      </c>
      <c r="V39">
        <v>6.25682174369748</v>
      </c>
      <c r="W39">
        <v>19.735738909774433</v>
      </c>
      <c r="X39">
        <v>64.787708900760506</v>
      </c>
      <c r="Y39">
        <v>0</v>
      </c>
      <c r="Z39">
        <v>8.6352868800000007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21.7125353952</v>
      </c>
      <c r="AF39">
        <v>6.1515000000000004</v>
      </c>
      <c r="AG39">
        <v>27.318457439999996</v>
      </c>
      <c r="AH39">
        <v>67.171467599999986</v>
      </c>
      <c r="AI39">
        <v>8.3865239999999996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12.395980800000002</v>
      </c>
      <c r="AP39">
        <v>5.0635367999999996</v>
      </c>
      <c r="AQ39">
        <v>0</v>
      </c>
      <c r="AR39">
        <v>21.577017599999998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37.720772423114312</v>
      </c>
      <c r="BB39">
        <f t="shared" si="0"/>
        <v>990.09319752353144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160.79069493228269</v>
      </c>
      <c r="L40">
        <v>126.96924941533032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9.5799568484848479</v>
      </c>
      <c r="R40">
        <v>18.613859746529876</v>
      </c>
      <c r="S40">
        <v>11.588932106339469</v>
      </c>
      <c r="T40">
        <v>0</v>
      </c>
      <c r="U40">
        <v>51.75920962608204</v>
      </c>
      <c r="V40">
        <v>6.25682174369748</v>
      </c>
      <c r="W40">
        <v>19.735738909774433</v>
      </c>
      <c r="X40">
        <v>64.787708900760506</v>
      </c>
      <c r="Y40">
        <v>0</v>
      </c>
      <c r="Z40">
        <v>8.6352868800000007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21.7125353952</v>
      </c>
      <c r="AF40">
        <v>6.1515000000000004</v>
      </c>
      <c r="AG40">
        <v>27.318457439999996</v>
      </c>
      <c r="AH40">
        <v>67.171467599999986</v>
      </c>
      <c r="AI40">
        <v>8.3865239999999996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12.395980800000002</v>
      </c>
      <c r="AP40">
        <v>5.0635367999999996</v>
      </c>
      <c r="AQ40">
        <v>0</v>
      </c>
      <c r="AR40">
        <v>21.577017599999998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37.720772423114312</v>
      </c>
      <c r="BB40">
        <f t="shared" si="0"/>
        <v>990.09319752353144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160.78840367659384</v>
      </c>
      <c r="L41">
        <v>126.97071657577426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9.5799568484848479</v>
      </c>
      <c r="R41">
        <v>18.613859746529876</v>
      </c>
      <c r="S41">
        <v>11.588932106339469</v>
      </c>
      <c r="T41">
        <v>0</v>
      </c>
      <c r="U41">
        <v>51.75920962608204</v>
      </c>
      <c r="V41">
        <v>6.25682174369748</v>
      </c>
      <c r="W41">
        <v>19.735738909774433</v>
      </c>
      <c r="X41">
        <v>64.787708900760506</v>
      </c>
      <c r="Y41">
        <v>0</v>
      </c>
      <c r="Z41">
        <v>8.6352868800000007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21.7125353952</v>
      </c>
      <c r="AF41">
        <v>6.1515000000000004</v>
      </c>
      <c r="AG41">
        <v>27.318457439999996</v>
      </c>
      <c r="AH41">
        <v>67.171467599999986</v>
      </c>
      <c r="AI41">
        <v>6.7092191999999997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12.395980800000002</v>
      </c>
      <c r="AP41">
        <v>5.0635367999999996</v>
      </c>
      <c r="AQ41">
        <v>0</v>
      </c>
      <c r="AR41">
        <v>21.577017599999998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37.65918520359763</v>
      </c>
      <c r="BB41">
        <f t="shared" si="0"/>
        <v>988.47665584780316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160.78840367659384</v>
      </c>
      <c r="L42">
        <v>126.97071657577426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9.5799568484848479</v>
      </c>
      <c r="R42">
        <v>18.613859746529876</v>
      </c>
      <c r="S42">
        <v>11.588932106339469</v>
      </c>
      <c r="T42">
        <v>0</v>
      </c>
      <c r="U42">
        <v>51.75920962608204</v>
      </c>
      <c r="V42">
        <v>6.25682174369748</v>
      </c>
      <c r="W42">
        <v>19.735738909774433</v>
      </c>
      <c r="X42">
        <v>64.788799111560238</v>
      </c>
      <c r="Y42">
        <v>0</v>
      </c>
      <c r="Z42">
        <v>8.6352868800000007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21.7125353952</v>
      </c>
      <c r="AF42">
        <v>6.1515000000000004</v>
      </c>
      <c r="AG42">
        <v>27.318457439999996</v>
      </c>
      <c r="AH42">
        <v>67.171467599999986</v>
      </c>
      <c r="AI42">
        <v>6.7092191999999997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12.395980800000002</v>
      </c>
      <c r="AP42">
        <v>5.0635367999999996</v>
      </c>
      <c r="AQ42">
        <v>0</v>
      </c>
      <c r="AR42">
        <v>21.577017599999998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37.659225038081573</v>
      </c>
      <c r="BB42">
        <f t="shared" si="0"/>
        <v>988.47770622411895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160.78840367659384</v>
      </c>
      <c r="L43">
        <v>126.97071657577426</v>
      </c>
      <c r="M43">
        <v>62.387543252595151</v>
      </c>
      <c r="N43">
        <v>51.878240903497982</v>
      </c>
      <c r="O43">
        <v>73.287946990682457</v>
      </c>
      <c r="P43">
        <v>24.301038062283737</v>
      </c>
      <c r="Q43">
        <v>9.5799568484848479</v>
      </c>
      <c r="R43">
        <v>18.613859746529876</v>
      </c>
      <c r="S43">
        <v>11.588932106339469</v>
      </c>
      <c r="T43">
        <v>0</v>
      </c>
      <c r="U43">
        <v>51.75920962608204</v>
      </c>
      <c r="V43">
        <v>6.2583758193736339</v>
      </c>
      <c r="W43">
        <v>19.460701663932504</v>
      </c>
      <c r="X43">
        <v>64.788799111560238</v>
      </c>
      <c r="Y43">
        <v>0</v>
      </c>
      <c r="Z43">
        <v>5.7568579199999999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21.7125353952</v>
      </c>
      <c r="AF43">
        <v>4.4427500000000002</v>
      </c>
      <c r="AG43">
        <v>27.318457439999996</v>
      </c>
      <c r="AH43">
        <v>67.171467599999986</v>
      </c>
      <c r="AI43">
        <v>6.7092191999999997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12.395980800000002</v>
      </c>
      <c r="AP43">
        <v>5.0635367999999996</v>
      </c>
      <c r="AQ43">
        <v>0</v>
      </c>
      <c r="AR43">
        <v>21.577017599999998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37.480838669798771</v>
      </c>
      <c r="BB43">
        <f t="shared" si="0"/>
        <v>983.79543046223591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160.78840367659384</v>
      </c>
      <c r="L44">
        <v>126.97071657577426</v>
      </c>
      <c r="M44">
        <v>62.387543252595151</v>
      </c>
      <c r="N44">
        <v>51.878240903497982</v>
      </c>
      <c r="O44">
        <v>73.287946990682457</v>
      </c>
      <c r="P44">
        <v>24.301038062283737</v>
      </c>
      <c r="Q44">
        <v>9.5799568484848479</v>
      </c>
      <c r="R44">
        <v>18.613859746529876</v>
      </c>
      <c r="S44">
        <v>11.588932106339469</v>
      </c>
      <c r="T44">
        <v>0</v>
      </c>
      <c r="U44">
        <v>51.75920962608204</v>
      </c>
      <c r="V44">
        <v>6.2583758193736339</v>
      </c>
      <c r="W44">
        <v>19.460701663932504</v>
      </c>
      <c r="X44">
        <v>64.788799111560238</v>
      </c>
      <c r="Y44">
        <v>0</v>
      </c>
      <c r="Z44">
        <v>5.7568579199999999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21.7125353952</v>
      </c>
      <c r="AF44">
        <v>4.4427500000000002</v>
      </c>
      <c r="AG44">
        <v>27.318457439999996</v>
      </c>
      <c r="AH44">
        <v>67.171467599999986</v>
      </c>
      <c r="AI44">
        <v>6.7092191999999997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12.395980800000002</v>
      </c>
      <c r="AP44">
        <v>5.0635367999999996</v>
      </c>
      <c r="AQ44">
        <v>0</v>
      </c>
      <c r="AR44">
        <v>21.577017599999998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37.480838669798771</v>
      </c>
      <c r="BB44">
        <f t="shared" si="0"/>
        <v>983.79543046223591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160.78840367659384</v>
      </c>
      <c r="L45">
        <v>126.97071657577426</v>
      </c>
      <c r="M45">
        <v>62.387543252595151</v>
      </c>
      <c r="N45">
        <v>51.878240903497982</v>
      </c>
      <c r="O45">
        <v>73.287946990682457</v>
      </c>
      <c r="P45">
        <v>24.301038062283737</v>
      </c>
      <c r="Q45">
        <v>9.5799568484848479</v>
      </c>
      <c r="R45">
        <v>18.613859746529876</v>
      </c>
      <c r="S45">
        <v>11.588932106339469</v>
      </c>
      <c r="T45">
        <v>0</v>
      </c>
      <c r="U45">
        <v>51.75920962608204</v>
      </c>
      <c r="V45">
        <v>6.2583758193736339</v>
      </c>
      <c r="W45">
        <v>19.460701663932504</v>
      </c>
      <c r="X45">
        <v>64.788799111560238</v>
      </c>
      <c r="Y45">
        <v>0</v>
      </c>
      <c r="Z45">
        <v>5.7568579199999999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21.7125353952</v>
      </c>
      <c r="AF45">
        <v>4.4427500000000002</v>
      </c>
      <c r="AG45">
        <v>27.318457439999996</v>
      </c>
      <c r="AH45">
        <v>67.171467599999986</v>
      </c>
      <c r="AI45">
        <v>6.7092191999999997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12.395980800000002</v>
      </c>
      <c r="AP45">
        <v>5.0635367999999996</v>
      </c>
      <c r="AQ45">
        <v>0</v>
      </c>
      <c r="AR45">
        <v>21.577017599999998</v>
      </c>
      <c r="AS45">
        <v>14.297646528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37.491419876198769</v>
      </c>
      <c r="BB45">
        <f t="shared" si="0"/>
        <v>984.07316517023594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160.78840367659384</v>
      </c>
      <c r="L46">
        <v>126.97071657577426</v>
      </c>
      <c r="M46">
        <v>62.387543252595151</v>
      </c>
      <c r="N46">
        <v>51.878240903497982</v>
      </c>
      <c r="O46">
        <v>73.287946990682457</v>
      </c>
      <c r="P46">
        <v>24.301038062283737</v>
      </c>
      <c r="Q46">
        <v>9.5799568484848479</v>
      </c>
      <c r="R46">
        <v>18.613859746529876</v>
      </c>
      <c r="S46">
        <v>11.588932106339469</v>
      </c>
      <c r="T46">
        <v>0</v>
      </c>
      <c r="U46">
        <v>51.75920962608204</v>
      </c>
      <c r="V46">
        <v>6.2583758193736339</v>
      </c>
      <c r="W46">
        <v>19.460701663932504</v>
      </c>
      <c r="X46">
        <v>64.788799111560238</v>
      </c>
      <c r="Y46">
        <v>0</v>
      </c>
      <c r="Z46">
        <v>5.7568579199999999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21.7125353952</v>
      </c>
      <c r="AF46">
        <v>4.4427500000000002</v>
      </c>
      <c r="AG46">
        <v>27.318457439999996</v>
      </c>
      <c r="AH46">
        <v>67.171467599999986</v>
      </c>
      <c r="AI46">
        <v>6.7092191999999997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12.395980800000002</v>
      </c>
      <c r="AP46">
        <v>5.0635367999999996</v>
      </c>
      <c r="AQ46">
        <v>0</v>
      </c>
      <c r="AR46">
        <v>21.577017599999998</v>
      </c>
      <c r="AS46">
        <v>14.297646528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37.491419876198769</v>
      </c>
      <c r="BB46">
        <f t="shared" si="0"/>
        <v>984.07316517023594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160.78840367659384</v>
      </c>
      <c r="L47">
        <v>126.97071657577426</v>
      </c>
      <c r="M47">
        <v>62.387543252595151</v>
      </c>
      <c r="N47">
        <v>51.878240903497982</v>
      </c>
      <c r="O47">
        <v>73.287946990682457</v>
      </c>
      <c r="P47">
        <v>24.301038062283737</v>
      </c>
      <c r="Q47">
        <v>9.5799568484848479</v>
      </c>
      <c r="R47">
        <v>18.613859746529876</v>
      </c>
      <c r="S47">
        <v>11.588932106339469</v>
      </c>
      <c r="T47">
        <v>0</v>
      </c>
      <c r="U47">
        <v>51.75920962608204</v>
      </c>
      <c r="V47">
        <v>6.2583758193736339</v>
      </c>
      <c r="W47">
        <v>19.460701663932504</v>
      </c>
      <c r="X47">
        <v>64.788799111560238</v>
      </c>
      <c r="Y47">
        <v>0</v>
      </c>
      <c r="Z47">
        <v>5.7568579199999999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21.7125353952</v>
      </c>
      <c r="AF47">
        <v>4.4427500000000002</v>
      </c>
      <c r="AG47">
        <v>27.318457439999996</v>
      </c>
      <c r="AH47">
        <v>67.171467599999986</v>
      </c>
      <c r="AI47">
        <v>6.7092191999999997</v>
      </c>
      <c r="AJ47">
        <v>0</v>
      </c>
      <c r="AK47">
        <v>22.296000000000003</v>
      </c>
      <c r="AL47">
        <v>59.209269999999997</v>
      </c>
      <c r="AM47">
        <v>7.0255447619047642</v>
      </c>
      <c r="AN47">
        <v>0</v>
      </c>
      <c r="AO47">
        <v>12.395980800000002</v>
      </c>
      <c r="AP47">
        <v>5.0635367999999996</v>
      </c>
      <c r="AQ47">
        <v>0</v>
      </c>
      <c r="AR47">
        <v>21.577017599999998</v>
      </c>
      <c r="AS47">
        <v>14.297646528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37.491419876198769</v>
      </c>
      <c r="BB47">
        <f t="shared" si="0"/>
        <v>984.07316517023594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160.79236454540455</v>
      </c>
      <c r="L48">
        <v>126.97071657577426</v>
      </c>
      <c r="M48">
        <v>62.387543252595151</v>
      </c>
      <c r="N48">
        <v>51.878240903497982</v>
      </c>
      <c r="O48">
        <v>73.287946990682457</v>
      </c>
      <c r="P48">
        <v>24.301038062283737</v>
      </c>
      <c r="Q48">
        <v>9.5858448357924804</v>
      </c>
      <c r="R48">
        <v>18.618592360430952</v>
      </c>
      <c r="S48">
        <v>11.590255661881978</v>
      </c>
      <c r="T48">
        <v>0</v>
      </c>
      <c r="U48">
        <v>51.75920962608204</v>
      </c>
      <c r="V48">
        <v>6.2583758193736339</v>
      </c>
      <c r="W48">
        <v>19.460701663932504</v>
      </c>
      <c r="X48">
        <v>64.788799111560238</v>
      </c>
      <c r="Y48">
        <v>0</v>
      </c>
      <c r="Z48">
        <v>5.7568579199999999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21.7125353952</v>
      </c>
      <c r="AF48">
        <v>4.4427500000000002</v>
      </c>
      <c r="AG48">
        <v>27.318457439999996</v>
      </c>
      <c r="AH48">
        <v>67.171467599999986</v>
      </c>
      <c r="AI48">
        <v>6.7092191999999997</v>
      </c>
      <c r="AJ48">
        <v>0</v>
      </c>
      <c r="AK48">
        <v>22.296000000000003</v>
      </c>
      <c r="AL48">
        <v>59.209269999999997</v>
      </c>
      <c r="AM48">
        <v>7.0255447619047642</v>
      </c>
      <c r="AN48">
        <v>0</v>
      </c>
      <c r="AO48">
        <v>12.395980800000002</v>
      </c>
      <c r="AP48">
        <v>5.0635367999999996</v>
      </c>
      <c r="AQ48">
        <v>0</v>
      </c>
      <c r="AR48">
        <v>21.577017599999998</v>
      </c>
      <c r="AS48">
        <v>14.297646528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37.492003560438171</v>
      </c>
      <c r="BB48">
        <f t="shared" si="0"/>
        <v>984.08848651155847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160.79236454540455</v>
      </c>
      <c r="L49">
        <v>126.97082126537038</v>
      </c>
      <c r="M49">
        <v>62.387543252595151</v>
      </c>
      <c r="N49">
        <v>51.878240903497982</v>
      </c>
      <c r="O49">
        <v>73.287946990682457</v>
      </c>
      <c r="P49">
        <v>24.301038062283737</v>
      </c>
      <c r="Q49">
        <v>9.5858448357924804</v>
      </c>
      <c r="R49">
        <v>18.615099020328188</v>
      </c>
      <c r="S49">
        <v>11.590457142857142</v>
      </c>
      <c r="T49">
        <v>0</v>
      </c>
      <c r="U49">
        <v>51.75920962608204</v>
      </c>
      <c r="V49">
        <v>6.2583758193736339</v>
      </c>
      <c r="W49">
        <v>19.460262479493789</v>
      </c>
      <c r="X49">
        <v>64.788799111560238</v>
      </c>
      <c r="Y49">
        <v>0</v>
      </c>
      <c r="Z49">
        <v>5.7568579199999999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21.7125353952</v>
      </c>
      <c r="AF49">
        <v>4.4427500000000002</v>
      </c>
      <c r="AG49">
        <v>27.318457439999996</v>
      </c>
      <c r="AH49">
        <v>67.171467599999986</v>
      </c>
      <c r="AI49">
        <v>6.7092191999999997</v>
      </c>
      <c r="AJ49">
        <v>0</v>
      </c>
      <c r="AK49">
        <v>22.296000000000003</v>
      </c>
      <c r="AL49">
        <v>59.209269999999997</v>
      </c>
      <c r="AM49">
        <v>7.0255447619047642</v>
      </c>
      <c r="AN49">
        <v>0</v>
      </c>
      <c r="AO49">
        <v>12.395980800000002</v>
      </c>
      <c r="AP49">
        <v>5.0635367999999996</v>
      </c>
      <c r="AQ49">
        <v>0</v>
      </c>
      <c r="AR49">
        <v>21.577017599999998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37.48128955233355</v>
      </c>
      <c r="BB49">
        <f t="shared" si="0"/>
        <v>983.80725825129309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160.79236454540455</v>
      </c>
      <c r="L50">
        <v>126.96896928336236</v>
      </c>
      <c r="M50">
        <v>62.387543252595151</v>
      </c>
      <c r="N50">
        <v>51.878240903497982</v>
      </c>
      <c r="O50">
        <v>73.287946990682457</v>
      </c>
      <c r="P50">
        <v>24.301038062283737</v>
      </c>
      <c r="Q50">
        <v>9.5858448357924804</v>
      </c>
      <c r="R50">
        <v>18.615099020328188</v>
      </c>
      <c r="S50">
        <v>11.590457142857142</v>
      </c>
      <c r="T50">
        <v>0</v>
      </c>
      <c r="U50">
        <v>51.75920962608204</v>
      </c>
      <c r="V50">
        <v>6.2583758193736339</v>
      </c>
      <c r="W50">
        <v>19.460262479493789</v>
      </c>
      <c r="X50">
        <v>64.788799111560238</v>
      </c>
      <c r="Y50">
        <v>0</v>
      </c>
      <c r="Z50">
        <v>5.7568579199999999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21.7125353952</v>
      </c>
      <c r="AF50">
        <v>4.4427500000000002</v>
      </c>
      <c r="AG50">
        <v>27.318457439999996</v>
      </c>
      <c r="AH50">
        <v>67.171467599999986</v>
      </c>
      <c r="AI50">
        <v>6.7092191999999997</v>
      </c>
      <c r="AJ50">
        <v>0</v>
      </c>
      <c r="AK50">
        <v>22.296000000000003</v>
      </c>
      <c r="AL50">
        <v>59.209269999999997</v>
      </c>
      <c r="AM50">
        <v>7.0255447619047642</v>
      </c>
      <c r="AN50">
        <v>0</v>
      </c>
      <c r="AO50">
        <v>12.395980800000002</v>
      </c>
      <c r="AP50">
        <v>5.0635367999999996</v>
      </c>
      <c r="AQ50">
        <v>0</v>
      </c>
      <c r="AR50">
        <v>21.577017599999998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37.481221584888544</v>
      </c>
      <c r="BB50">
        <f t="shared" si="0"/>
        <v>983.80547423673011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179.72371477024069</v>
      </c>
      <c r="L51">
        <v>126.97071657577426</v>
      </c>
      <c r="M51">
        <v>62.387543252595151</v>
      </c>
      <c r="N51">
        <v>51.878240903497982</v>
      </c>
      <c r="O51">
        <v>73.287946990682457</v>
      </c>
      <c r="P51">
        <v>24.301038062283737</v>
      </c>
      <c r="Q51">
        <v>34.835307815692239</v>
      </c>
      <c r="R51">
        <v>69.093294400000005</v>
      </c>
      <c r="S51">
        <v>36.863624391985716</v>
      </c>
      <c r="T51">
        <v>0</v>
      </c>
      <c r="U51">
        <v>51.75920962608204</v>
      </c>
      <c r="V51">
        <v>6.2583758193736339</v>
      </c>
      <c r="W51">
        <v>19.460262479493789</v>
      </c>
      <c r="X51">
        <v>64.788799111560238</v>
      </c>
      <c r="Y51">
        <v>0</v>
      </c>
      <c r="Z51">
        <v>5.7568579199999999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21.7125353952</v>
      </c>
      <c r="AF51">
        <v>4.4427500000000002</v>
      </c>
      <c r="AG51">
        <v>27.318457439999996</v>
      </c>
      <c r="AH51">
        <v>67.171467599999986</v>
      </c>
      <c r="AI51">
        <v>6.7092191999999997</v>
      </c>
      <c r="AJ51">
        <v>0</v>
      </c>
      <c r="AK51">
        <v>22.296000000000003</v>
      </c>
      <c r="AL51">
        <v>59.209269999999997</v>
      </c>
      <c r="AM51">
        <v>7.0255447619047642</v>
      </c>
      <c r="AN51">
        <v>0</v>
      </c>
      <c r="AO51">
        <v>12.395980800000002</v>
      </c>
      <c r="AP51">
        <v>4.1633524800000004</v>
      </c>
      <c r="AQ51">
        <v>0</v>
      </c>
      <c r="AR51">
        <v>21.577017599999998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41.849759774407616</v>
      </c>
      <c r="BB51">
        <f t="shared" si="0"/>
        <v>1098.4706748531592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179.72371477024069</v>
      </c>
      <c r="L52">
        <v>126.97071657577426</v>
      </c>
      <c r="M52">
        <v>62.387543252595151</v>
      </c>
      <c r="N52">
        <v>51.878240903497982</v>
      </c>
      <c r="O52">
        <v>73.287946990682457</v>
      </c>
      <c r="P52">
        <v>24.301038062283737</v>
      </c>
      <c r="Q52">
        <v>34.835307815692239</v>
      </c>
      <c r="R52">
        <v>69.093294400000005</v>
      </c>
      <c r="S52">
        <v>36.863624391985716</v>
      </c>
      <c r="T52">
        <v>0</v>
      </c>
      <c r="U52">
        <v>51.75920962608204</v>
      </c>
      <c r="V52">
        <v>6.2583758193736339</v>
      </c>
      <c r="W52">
        <v>19.460262479493789</v>
      </c>
      <c r="X52">
        <v>64.788799111560238</v>
      </c>
      <c r="Y52">
        <v>0</v>
      </c>
      <c r="Z52">
        <v>5.7568579199999999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21.7125353952</v>
      </c>
      <c r="AF52">
        <v>4.4427500000000002</v>
      </c>
      <c r="AG52">
        <v>27.318457439999996</v>
      </c>
      <c r="AH52">
        <v>67.171467599999986</v>
      </c>
      <c r="AI52">
        <v>6.7092191999999997</v>
      </c>
      <c r="AJ52">
        <v>0</v>
      </c>
      <c r="AK52">
        <v>22.296000000000003</v>
      </c>
      <c r="AL52">
        <v>59.209269999999997</v>
      </c>
      <c r="AM52">
        <v>7.0255447619047642</v>
      </c>
      <c r="AN52">
        <v>0</v>
      </c>
      <c r="AO52">
        <v>12.395980800000002</v>
      </c>
      <c r="AP52">
        <v>4.1633524800000004</v>
      </c>
      <c r="AQ52">
        <v>0</v>
      </c>
      <c r="AR52">
        <v>21.577017599999998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41.849759774407616</v>
      </c>
      <c r="BB52">
        <f t="shared" si="0"/>
        <v>1098.4706748531592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179.72371477024069</v>
      </c>
      <c r="L53">
        <v>126.97071657577426</v>
      </c>
      <c r="M53">
        <v>62.387543252595151</v>
      </c>
      <c r="N53">
        <v>51.878240903497982</v>
      </c>
      <c r="O53">
        <v>73.287946990682457</v>
      </c>
      <c r="P53">
        <v>24.301038062283737</v>
      </c>
      <c r="Q53">
        <v>33.125599456639861</v>
      </c>
      <c r="R53">
        <v>57.184514926582281</v>
      </c>
      <c r="S53">
        <v>34.99801508232494</v>
      </c>
      <c r="T53">
        <v>0</v>
      </c>
      <c r="U53">
        <v>51.75920962608204</v>
      </c>
      <c r="V53">
        <v>6.2583758193736339</v>
      </c>
      <c r="W53">
        <v>19.460262479493789</v>
      </c>
      <c r="X53">
        <v>64.788799111560238</v>
      </c>
      <c r="Y53">
        <v>0</v>
      </c>
      <c r="Z53">
        <v>5.7568579199999999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21.7125353952</v>
      </c>
      <c r="AF53">
        <v>4.4427500000000002</v>
      </c>
      <c r="AG53">
        <v>27.318457439999996</v>
      </c>
      <c r="AH53">
        <v>67.171467599999986</v>
      </c>
      <c r="AI53">
        <v>6.7092191999999997</v>
      </c>
      <c r="AJ53">
        <v>0</v>
      </c>
      <c r="AK53">
        <v>22.296000000000003</v>
      </c>
      <c r="AL53">
        <v>62.416800000000002</v>
      </c>
      <c r="AM53">
        <v>7.0255447619047642</v>
      </c>
      <c r="AN53">
        <v>0</v>
      </c>
      <c r="AO53">
        <v>12.395980800000002</v>
      </c>
      <c r="AP53">
        <v>4.1633524800000004</v>
      </c>
      <c r="AQ53">
        <v>0</v>
      </c>
      <c r="AR53">
        <v>21.577017599999998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41.399209731859287</v>
      </c>
      <c r="BB53">
        <f t="shared" si="0"/>
        <v>1086.6446577535767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179.72371477024069</v>
      </c>
      <c r="L54">
        <v>126.97071657577426</v>
      </c>
      <c r="M54">
        <v>62.387543252595151</v>
      </c>
      <c r="N54">
        <v>51.878240903497982</v>
      </c>
      <c r="O54">
        <v>73.287946990682457</v>
      </c>
      <c r="P54">
        <v>24.301038062283737</v>
      </c>
      <c r="Q54">
        <v>33.125599456639861</v>
      </c>
      <c r="R54">
        <v>57.184514926582281</v>
      </c>
      <c r="S54">
        <v>34.99801508232494</v>
      </c>
      <c r="T54">
        <v>0</v>
      </c>
      <c r="U54">
        <v>51.75920962608204</v>
      </c>
      <c r="V54">
        <v>6.2583758193736339</v>
      </c>
      <c r="W54">
        <v>19.460262479493789</v>
      </c>
      <c r="X54">
        <v>64.788799111560238</v>
      </c>
      <c r="Y54">
        <v>0</v>
      </c>
      <c r="Z54">
        <v>5.7568579199999999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21.7125353952</v>
      </c>
      <c r="AF54">
        <v>4.4427500000000002</v>
      </c>
      <c r="AG54">
        <v>27.318457439999996</v>
      </c>
      <c r="AH54">
        <v>67.171467599999986</v>
      </c>
      <c r="AI54">
        <v>6.7092191999999997</v>
      </c>
      <c r="AJ54">
        <v>0</v>
      </c>
      <c r="AK54">
        <v>22.296000000000003</v>
      </c>
      <c r="AL54">
        <v>62.416800000000002</v>
      </c>
      <c r="AM54">
        <v>7.0255447619047642</v>
      </c>
      <c r="AN54">
        <v>0</v>
      </c>
      <c r="AO54">
        <v>12.395980800000002</v>
      </c>
      <c r="AP54">
        <v>4.1633524800000004</v>
      </c>
      <c r="AQ54">
        <v>0</v>
      </c>
      <c r="AR54">
        <v>21.577017599999998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41.399209731859287</v>
      </c>
      <c r="BB54">
        <f t="shared" si="0"/>
        <v>1086.6446577535767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179.75708507411849</v>
      </c>
      <c r="L55">
        <v>126.96934684140626</v>
      </c>
      <c r="M55">
        <v>62.387543252595151</v>
      </c>
      <c r="N55">
        <v>51.878240903497982</v>
      </c>
      <c r="O55">
        <v>73.287946990682457</v>
      </c>
      <c r="P55">
        <v>24.301038062283737</v>
      </c>
      <c r="Q55">
        <v>33.288428824168655</v>
      </c>
      <c r="R55">
        <v>57.550625994936716</v>
      </c>
      <c r="S55">
        <v>35.184732510908376</v>
      </c>
      <c r="T55">
        <v>0</v>
      </c>
      <c r="U55">
        <v>51.75920962608204</v>
      </c>
      <c r="V55">
        <v>6.2583758193736339</v>
      </c>
      <c r="W55">
        <v>19.460262479493789</v>
      </c>
      <c r="X55">
        <v>64.788799111560238</v>
      </c>
      <c r="Y55">
        <v>0</v>
      </c>
      <c r="Z55">
        <v>5.7568579199999999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21.7125353952</v>
      </c>
      <c r="AF55">
        <v>6.1515000000000004</v>
      </c>
      <c r="AG55">
        <v>27.318457439999996</v>
      </c>
      <c r="AH55">
        <v>67.171467599999986</v>
      </c>
      <c r="AI55">
        <v>6.7092191999999997</v>
      </c>
      <c r="AJ55">
        <v>0</v>
      </c>
      <c r="AK55">
        <v>22.296000000000003</v>
      </c>
      <c r="AL55">
        <v>62.416800000000002</v>
      </c>
      <c r="AM55">
        <v>7.0255447619047642</v>
      </c>
      <c r="AN55">
        <v>0</v>
      </c>
      <c r="AO55">
        <v>12.395980800000002</v>
      </c>
      <c r="AP55">
        <v>4.1633524800000004</v>
      </c>
      <c r="AQ55">
        <v>0</v>
      </c>
      <c r="AR55">
        <v>21.577017599999998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41.489360268863152</v>
      </c>
      <c r="BB55">
        <f t="shared" si="0"/>
        <v>1089.0109156505496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179.75708507411849</v>
      </c>
      <c r="L56">
        <v>126.96934684140626</v>
      </c>
      <c r="M56">
        <v>62.387543252595151</v>
      </c>
      <c r="N56">
        <v>51.878240903497982</v>
      </c>
      <c r="O56">
        <v>73.287946990682457</v>
      </c>
      <c r="P56">
        <v>24.301038062283737</v>
      </c>
      <c r="Q56">
        <v>33.288428824168655</v>
      </c>
      <c r="R56">
        <v>57.550625994936716</v>
      </c>
      <c r="S56">
        <v>35.184732510908376</v>
      </c>
      <c r="T56">
        <v>0</v>
      </c>
      <c r="U56">
        <v>51.75920962608204</v>
      </c>
      <c r="V56">
        <v>6.2583758193736339</v>
      </c>
      <c r="W56">
        <v>19.460262479493789</v>
      </c>
      <c r="X56">
        <v>64.788799111560238</v>
      </c>
      <c r="Y56">
        <v>0</v>
      </c>
      <c r="Z56">
        <v>5.7568579199999999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21.7125353952</v>
      </c>
      <c r="AF56">
        <v>6.1515000000000004</v>
      </c>
      <c r="AG56">
        <v>27.318457439999996</v>
      </c>
      <c r="AH56">
        <v>67.171467599999986</v>
      </c>
      <c r="AI56">
        <v>6.7092191999999997</v>
      </c>
      <c r="AJ56">
        <v>0</v>
      </c>
      <c r="AK56">
        <v>22.296000000000003</v>
      </c>
      <c r="AL56">
        <v>62.416800000000002</v>
      </c>
      <c r="AM56">
        <v>7.0255447619047642</v>
      </c>
      <c r="AN56">
        <v>0</v>
      </c>
      <c r="AO56">
        <v>12.395980800000002</v>
      </c>
      <c r="AP56">
        <v>4.1633524800000004</v>
      </c>
      <c r="AQ56">
        <v>0</v>
      </c>
      <c r="AR56">
        <v>21.577017599999998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41.489360268863152</v>
      </c>
      <c r="BB56">
        <f t="shared" si="0"/>
        <v>1089.0109156505496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179.75708507411849</v>
      </c>
      <c r="L57">
        <v>126.96934684140626</v>
      </c>
      <c r="M57">
        <v>62.387543252595151</v>
      </c>
      <c r="N57">
        <v>51.878240903497982</v>
      </c>
      <c r="O57">
        <v>73.287946990682457</v>
      </c>
      <c r="P57">
        <v>24.301038062283737</v>
      </c>
      <c r="Q57">
        <v>13.837849156623271</v>
      </c>
      <c r="R57">
        <v>25.77370780313418</v>
      </c>
      <c r="S57">
        <v>15.903664238306083</v>
      </c>
      <c r="T57">
        <v>0</v>
      </c>
      <c r="U57">
        <v>51.75920962608204</v>
      </c>
      <c r="V57">
        <v>6.2583758193736339</v>
      </c>
      <c r="W57">
        <v>19.460262479493789</v>
      </c>
      <c r="X57">
        <v>64.788799111560238</v>
      </c>
      <c r="Y57">
        <v>0</v>
      </c>
      <c r="Z57">
        <v>5.7568579199999999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21.7125353952</v>
      </c>
      <c r="AF57">
        <v>6.1515000000000004</v>
      </c>
      <c r="AG57">
        <v>27.318457439999996</v>
      </c>
      <c r="AH57">
        <v>67.171467599999986</v>
      </c>
      <c r="AI57">
        <v>6.7092191999999997</v>
      </c>
      <c r="AJ57">
        <v>0</v>
      </c>
      <c r="AK57">
        <v>22.296000000000003</v>
      </c>
      <c r="AL57">
        <v>62.416800000000002</v>
      </c>
      <c r="AM57">
        <v>7.0255447619047642</v>
      </c>
      <c r="AN57">
        <v>0</v>
      </c>
      <c r="AO57">
        <v>12.395980800000002</v>
      </c>
      <c r="AP57">
        <v>4.1633524800000004</v>
      </c>
      <c r="AQ57">
        <v>0</v>
      </c>
      <c r="AR57">
        <v>15.758496000000003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38.688155988699094</v>
      </c>
      <c r="BB57">
        <f t="shared" si="0"/>
        <v>1015.485032198763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179.75708507411849</v>
      </c>
      <c r="L58">
        <v>126.96934684140626</v>
      </c>
      <c r="M58">
        <v>62.387543252595151</v>
      </c>
      <c r="N58">
        <v>51.878240903497982</v>
      </c>
      <c r="O58">
        <v>73.287946990682457</v>
      </c>
      <c r="P58">
        <v>24.301038062283737</v>
      </c>
      <c r="Q58">
        <v>13.837849156623271</v>
      </c>
      <c r="R58">
        <v>25.77370780313418</v>
      </c>
      <c r="S58">
        <v>15.903664238306083</v>
      </c>
      <c r="T58">
        <v>0</v>
      </c>
      <c r="U58">
        <v>51.75920962608204</v>
      </c>
      <c r="V58">
        <v>6.2583758193736339</v>
      </c>
      <c r="W58">
        <v>19.460262479493789</v>
      </c>
      <c r="X58">
        <v>64.788799111560238</v>
      </c>
      <c r="Y58">
        <v>0</v>
      </c>
      <c r="Z58">
        <v>5.7568579199999999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21.7125353952</v>
      </c>
      <c r="AF58">
        <v>6.1515000000000004</v>
      </c>
      <c r="AG58">
        <v>27.318457439999996</v>
      </c>
      <c r="AH58">
        <v>67.171467599999986</v>
      </c>
      <c r="AI58">
        <v>6.7092191999999997</v>
      </c>
      <c r="AJ58">
        <v>0</v>
      </c>
      <c r="AK58">
        <v>22.296000000000003</v>
      </c>
      <c r="AL58">
        <v>62.416800000000002</v>
      </c>
      <c r="AM58">
        <v>7.0255447619047642</v>
      </c>
      <c r="AN58">
        <v>0</v>
      </c>
      <c r="AO58">
        <v>12.395980800000002</v>
      </c>
      <c r="AP58">
        <v>4.1633524800000004</v>
      </c>
      <c r="AQ58">
        <v>0</v>
      </c>
      <c r="AR58">
        <v>15.758496000000003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38.688155988699094</v>
      </c>
      <c r="BB58">
        <f t="shared" si="0"/>
        <v>1015.485032198763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179.75708507411849</v>
      </c>
      <c r="L59">
        <v>126.97025497218105</v>
      </c>
      <c r="M59">
        <v>62.387543252595151</v>
      </c>
      <c r="N59">
        <v>51.878240903497982</v>
      </c>
      <c r="O59">
        <v>73.287946990682457</v>
      </c>
      <c r="P59">
        <v>24.301038062283737</v>
      </c>
      <c r="Q59">
        <v>13.837849156623271</v>
      </c>
      <c r="R59">
        <v>25.77370780313418</v>
      </c>
      <c r="S59">
        <v>15.903664238306083</v>
      </c>
      <c r="T59">
        <v>0</v>
      </c>
      <c r="U59">
        <v>51.75920962608204</v>
      </c>
      <c r="V59">
        <v>6.2583758193736339</v>
      </c>
      <c r="W59">
        <v>19.460262479493789</v>
      </c>
      <c r="X59">
        <v>64.788799111560238</v>
      </c>
      <c r="Y59">
        <v>0</v>
      </c>
      <c r="Z59">
        <v>5.7568579199999999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21.7125353952</v>
      </c>
      <c r="AF59">
        <v>6.1515000000000004</v>
      </c>
      <c r="AG59">
        <v>27.318457439999996</v>
      </c>
      <c r="AH59">
        <v>67.171467599999986</v>
      </c>
      <c r="AI59">
        <v>6.7092191999999997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12.395980800000002</v>
      </c>
      <c r="AP59">
        <v>4.1633524800000004</v>
      </c>
      <c r="AQ59">
        <v>0</v>
      </c>
      <c r="AR59">
        <v>15.758496000000003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38.57047295192352</v>
      </c>
      <c r="BB59">
        <f t="shared" si="0"/>
        <v>1012.3960933663133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179.75708507411849</v>
      </c>
      <c r="L60">
        <v>126.96976441910753</v>
      </c>
      <c r="M60">
        <v>62.387543252595151</v>
      </c>
      <c r="N60">
        <v>51.878240903497982</v>
      </c>
      <c r="O60">
        <v>73.287946990682457</v>
      </c>
      <c r="P60">
        <v>24.301038062283737</v>
      </c>
      <c r="Q60">
        <v>13.837849156623271</v>
      </c>
      <c r="R60">
        <v>25.77370780313418</v>
      </c>
      <c r="S60">
        <v>15.903664238306083</v>
      </c>
      <c r="T60">
        <v>0</v>
      </c>
      <c r="U60">
        <v>51.75920962608204</v>
      </c>
      <c r="V60">
        <v>6.2583758193736339</v>
      </c>
      <c r="W60">
        <v>19.460262479493789</v>
      </c>
      <c r="X60">
        <v>64.788799111560238</v>
      </c>
      <c r="Y60">
        <v>0</v>
      </c>
      <c r="Z60">
        <v>5.7568579199999999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21.7125353952</v>
      </c>
      <c r="AF60">
        <v>6.1515000000000004</v>
      </c>
      <c r="AG60">
        <v>27.318457439999996</v>
      </c>
      <c r="AH60">
        <v>67.171467599999986</v>
      </c>
      <c r="AI60">
        <v>6.7092191999999997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12.395980800000002</v>
      </c>
      <c r="AP60">
        <v>4.1633524800000004</v>
      </c>
      <c r="AQ60">
        <v>0</v>
      </c>
      <c r="AR60">
        <v>21.577017599999998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38.783994869426778</v>
      </c>
      <c r="BB60">
        <f t="shared" si="0"/>
        <v>1018.0006024957365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160.79384996589926</v>
      </c>
      <c r="L61">
        <v>126.96952968750001</v>
      </c>
      <c r="M61">
        <v>62.387543252595151</v>
      </c>
      <c r="N61">
        <v>51.878240903497982</v>
      </c>
      <c r="O61">
        <v>73.287946990682457</v>
      </c>
      <c r="P61">
        <v>24.301038062283737</v>
      </c>
      <c r="Q61">
        <v>9.5874351546882437</v>
      </c>
      <c r="R61">
        <v>18.617282649694001</v>
      </c>
      <c r="S61">
        <v>11.590812892561987</v>
      </c>
      <c r="T61">
        <v>0</v>
      </c>
      <c r="U61">
        <v>51.75920962608204</v>
      </c>
      <c r="V61">
        <v>6.2583758193736339</v>
      </c>
      <c r="W61">
        <v>19.460262479493789</v>
      </c>
      <c r="X61">
        <v>64.788799111560238</v>
      </c>
      <c r="Y61">
        <v>0</v>
      </c>
      <c r="Z61">
        <v>5.7568579199999999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21.7125353952</v>
      </c>
      <c r="AF61">
        <v>6.1515000000000004</v>
      </c>
      <c r="AG61">
        <v>27.318457439999996</v>
      </c>
      <c r="AH61">
        <v>67.171467599999986</v>
      </c>
      <c r="AI61">
        <v>6.7092191999999997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12.395980800000002</v>
      </c>
      <c r="AP61">
        <v>4.1633524800000004</v>
      </c>
      <c r="AQ61">
        <v>0</v>
      </c>
      <c r="AR61">
        <v>21.577017599999998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37.511122938009265</v>
      </c>
      <c r="BB61">
        <f t="shared" si="0"/>
        <v>984.59031408620797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160.79384996589926</v>
      </c>
      <c r="L62">
        <v>126.97036334313707</v>
      </c>
      <c r="M62">
        <v>62.387543252595151</v>
      </c>
      <c r="N62">
        <v>51.878240903497982</v>
      </c>
      <c r="O62">
        <v>73.287946990682457</v>
      </c>
      <c r="P62">
        <v>24.301038062283737</v>
      </c>
      <c r="Q62">
        <v>9.5874351546882437</v>
      </c>
      <c r="R62">
        <v>18.617282649694001</v>
      </c>
      <c r="S62">
        <v>11.590812892561987</v>
      </c>
      <c r="T62">
        <v>0</v>
      </c>
      <c r="U62">
        <v>51.75920962608204</v>
      </c>
      <c r="V62">
        <v>6.2583758193736339</v>
      </c>
      <c r="W62">
        <v>19.460262479493789</v>
      </c>
      <c r="X62">
        <v>64.788799111560238</v>
      </c>
      <c r="Y62">
        <v>0</v>
      </c>
      <c r="Z62">
        <v>5.7568579199999999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21.7125353952</v>
      </c>
      <c r="AF62">
        <v>6.1515000000000004</v>
      </c>
      <c r="AG62">
        <v>27.318457439999996</v>
      </c>
      <c r="AH62">
        <v>67.171467599999986</v>
      </c>
      <c r="AI62">
        <v>6.7092191999999997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12.395980800000002</v>
      </c>
      <c r="AP62">
        <v>4.1633524800000004</v>
      </c>
      <c r="AQ62">
        <v>0</v>
      </c>
      <c r="AR62">
        <v>21.577017599999998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37.51115353433589</v>
      </c>
      <c r="BB62">
        <f t="shared" si="0"/>
        <v>984.59111714551841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160.79114338214043</v>
      </c>
      <c r="L63">
        <v>126.96936767182628</v>
      </c>
      <c r="M63">
        <v>62.387543252595151</v>
      </c>
      <c r="N63">
        <v>51.878240903497982</v>
      </c>
      <c r="O63">
        <v>73.287946990682457</v>
      </c>
      <c r="P63">
        <v>24.301038062283737</v>
      </c>
      <c r="Q63">
        <v>9.5858448357924804</v>
      </c>
      <c r="R63">
        <v>18.615099020328188</v>
      </c>
      <c r="S63">
        <v>11.590457142857142</v>
      </c>
      <c r="T63">
        <v>0</v>
      </c>
      <c r="U63">
        <v>51.75920962608204</v>
      </c>
      <c r="V63">
        <v>6.2583758193736339</v>
      </c>
      <c r="W63">
        <v>19.460262479493789</v>
      </c>
      <c r="X63">
        <v>64.788799111560238</v>
      </c>
      <c r="Y63">
        <v>0</v>
      </c>
      <c r="Z63">
        <v>5.7568579199999999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21.7125353952</v>
      </c>
      <c r="AF63">
        <v>6.1515000000000004</v>
      </c>
      <c r="AG63">
        <v>27.318457439999996</v>
      </c>
      <c r="AH63">
        <v>67.171467599999986</v>
      </c>
      <c r="AI63">
        <v>6.7092191999999997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12.395980800000002</v>
      </c>
      <c r="AP63">
        <v>1.3502764800000002</v>
      </c>
      <c r="AQ63">
        <v>0</v>
      </c>
      <c r="AR63">
        <v>21.577017599999998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37.40762632517999</v>
      </c>
      <c r="BB63">
        <f t="shared" si="0"/>
        <v>981.87373640163844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160.79114338214043</v>
      </c>
      <c r="L64">
        <v>126.97004915980949</v>
      </c>
      <c r="M64">
        <v>62.387543252595151</v>
      </c>
      <c r="N64">
        <v>51.878240903497982</v>
      </c>
      <c r="O64">
        <v>73.287946990682457</v>
      </c>
      <c r="P64">
        <v>24.301038062283737</v>
      </c>
      <c r="Q64">
        <v>9.5858448357924804</v>
      </c>
      <c r="R64">
        <v>18.615099020328188</v>
      </c>
      <c r="S64">
        <v>11.590457142857142</v>
      </c>
      <c r="T64">
        <v>0</v>
      </c>
      <c r="U64">
        <v>51.75920962608204</v>
      </c>
      <c r="V64">
        <v>6.2583758193736339</v>
      </c>
      <c r="W64">
        <v>19.460262479493789</v>
      </c>
      <c r="X64">
        <v>64.788799111560238</v>
      </c>
      <c r="Y64">
        <v>0</v>
      </c>
      <c r="Z64">
        <v>5.7568579199999999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21.7125353952</v>
      </c>
      <c r="AF64">
        <v>6.1515000000000004</v>
      </c>
      <c r="AG64">
        <v>27.318457439999996</v>
      </c>
      <c r="AH64">
        <v>67.171467599999986</v>
      </c>
      <c r="AI64">
        <v>6.7092191999999997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12.395980800000002</v>
      </c>
      <c r="AP64">
        <v>1.3502764800000002</v>
      </c>
      <c r="AQ64">
        <v>0</v>
      </c>
      <c r="AR64">
        <v>21.577017599999998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37.4076513362063</v>
      </c>
      <c r="BB64">
        <f t="shared" si="0"/>
        <v>981.87439287859536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160.79114338214043</v>
      </c>
      <c r="L65">
        <v>126.97092717494463</v>
      </c>
      <c r="M65">
        <v>62.387543252595151</v>
      </c>
      <c r="N65">
        <v>51.878240903497982</v>
      </c>
      <c r="O65">
        <v>73.287946990682457</v>
      </c>
      <c r="P65">
        <v>24.301038062283737</v>
      </c>
      <c r="Q65">
        <v>9.5858448357924804</v>
      </c>
      <c r="R65">
        <v>18.615099020328188</v>
      </c>
      <c r="S65">
        <v>11.590457142857142</v>
      </c>
      <c r="T65">
        <v>0</v>
      </c>
      <c r="U65">
        <v>51.75920962608204</v>
      </c>
      <c r="V65">
        <v>6.2583758193736339</v>
      </c>
      <c r="W65">
        <v>18.659464809384161</v>
      </c>
      <c r="X65">
        <v>64.788799111560238</v>
      </c>
      <c r="Y65">
        <v>0</v>
      </c>
      <c r="Z65">
        <v>5.7568579199999999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21.7125353952</v>
      </c>
      <c r="AF65">
        <v>6.1515000000000004</v>
      </c>
      <c r="AG65">
        <v>27.318457439999996</v>
      </c>
      <c r="AH65">
        <v>67.171467599999986</v>
      </c>
      <c r="AI65">
        <v>1.1182032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12.395980800000002</v>
      </c>
      <c r="AP65">
        <v>1.3502764800000002</v>
      </c>
      <c r="AQ65">
        <v>0</v>
      </c>
      <c r="AR65">
        <v>21.577017599999998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37.17310399832418</v>
      </c>
      <c r="BB65">
        <f t="shared" si="0"/>
        <v>975.71800456150299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160.79114338214043</v>
      </c>
      <c r="L66">
        <v>126.96943265900518</v>
      </c>
      <c r="M66">
        <v>62.387543252595151</v>
      </c>
      <c r="N66">
        <v>51.878240903497982</v>
      </c>
      <c r="O66">
        <v>73.287946990682457</v>
      </c>
      <c r="P66">
        <v>24.301038062283737</v>
      </c>
      <c r="Q66">
        <v>9.5858448357924804</v>
      </c>
      <c r="R66">
        <v>18.615099020328188</v>
      </c>
      <c r="S66">
        <v>11.590457142857142</v>
      </c>
      <c r="T66">
        <v>0</v>
      </c>
      <c r="U66">
        <v>51.75920962608204</v>
      </c>
      <c r="V66">
        <v>6.2583758193736339</v>
      </c>
      <c r="W66">
        <v>18.659464809384161</v>
      </c>
      <c r="X66">
        <v>64.788799111560238</v>
      </c>
      <c r="Y66">
        <v>0</v>
      </c>
      <c r="Z66">
        <v>5.7568579199999999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21.7125353952</v>
      </c>
      <c r="AF66">
        <v>6.1515000000000004</v>
      </c>
      <c r="AG66">
        <v>27.318457439999996</v>
      </c>
      <c r="AH66">
        <v>67.171467599999986</v>
      </c>
      <c r="AI66">
        <v>1.1182032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12.395980800000002</v>
      </c>
      <c r="AP66">
        <v>1.3502764800000002</v>
      </c>
      <c r="AQ66">
        <v>0</v>
      </c>
      <c r="AR66">
        <v>21.577017599999998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37.173049149618478</v>
      </c>
      <c r="BB66">
        <f t="shared" si="0"/>
        <v>975.71656489426937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160.79114338214043</v>
      </c>
      <c r="L67">
        <v>126.97024072282302</v>
      </c>
      <c r="M67">
        <v>62.387543252595151</v>
      </c>
      <c r="N67">
        <v>51.878240903497982</v>
      </c>
      <c r="O67">
        <v>73.287946990682457</v>
      </c>
      <c r="P67">
        <v>24.301038062283737</v>
      </c>
      <c r="Q67">
        <v>9.5858448357924804</v>
      </c>
      <c r="R67">
        <v>18.615099020328188</v>
      </c>
      <c r="S67">
        <v>11.590457142857142</v>
      </c>
      <c r="T67">
        <v>0</v>
      </c>
      <c r="U67">
        <v>51.75920962608204</v>
      </c>
      <c r="V67">
        <v>6.2583758193736339</v>
      </c>
      <c r="W67">
        <v>18.654905936965552</v>
      </c>
      <c r="X67">
        <v>64.788799111560238</v>
      </c>
      <c r="Y67">
        <v>0</v>
      </c>
      <c r="Z67">
        <v>5.7568579199999999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21.7125353952</v>
      </c>
      <c r="AF67">
        <v>6.1515000000000004</v>
      </c>
      <c r="AG67">
        <v>27.318457439999996</v>
      </c>
      <c r="AH67">
        <v>67.171467599999986</v>
      </c>
      <c r="AI67">
        <v>1.1182032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12.266856000000001</v>
      </c>
      <c r="AP67">
        <v>4.1633524800000004</v>
      </c>
      <c r="AQ67">
        <v>0</v>
      </c>
      <c r="AR67">
        <v>21.577017599999998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37.271412635507446</v>
      </c>
      <c r="BB67">
        <f t="shared" si="0"/>
        <v>978.29840179977941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160.79114338214043</v>
      </c>
      <c r="L68">
        <v>126.96920857248038</v>
      </c>
      <c r="M68">
        <v>62.387543252595151</v>
      </c>
      <c r="N68">
        <v>51.878240903497982</v>
      </c>
      <c r="O68">
        <v>73.287946990682457</v>
      </c>
      <c r="P68">
        <v>24.301038062283737</v>
      </c>
      <c r="Q68">
        <v>9.5858448357924804</v>
      </c>
      <c r="R68">
        <v>18.615099020328188</v>
      </c>
      <c r="S68">
        <v>11.590457142857142</v>
      </c>
      <c r="T68">
        <v>0</v>
      </c>
      <c r="U68">
        <v>51.75920962608204</v>
      </c>
      <c r="V68">
        <v>6.2583758193736339</v>
      </c>
      <c r="W68">
        <v>18.654905936965552</v>
      </c>
      <c r="X68">
        <v>64.788799111560238</v>
      </c>
      <c r="Y68">
        <v>0</v>
      </c>
      <c r="Z68">
        <v>5.7568579199999999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21.7125353952</v>
      </c>
      <c r="AF68">
        <v>6.1515000000000004</v>
      </c>
      <c r="AG68">
        <v>27.318457439999996</v>
      </c>
      <c r="AH68">
        <v>67.171467599999986</v>
      </c>
      <c r="AI68">
        <v>1.1182032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12.266856000000001</v>
      </c>
      <c r="AP68">
        <v>4.1633524800000004</v>
      </c>
      <c r="AQ68">
        <v>0</v>
      </c>
      <c r="AR68">
        <v>21.577017599999998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37.271374835636863</v>
      </c>
      <c r="BB68">
        <f t="shared" ref="BB68:BB99" si="1">SUM(B68:AZ68)-BA68</f>
        <v>978.29740744930746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160.79114338214043</v>
      </c>
      <c r="L69">
        <v>126.96920857248038</v>
      </c>
      <c r="M69">
        <v>62.387543252595151</v>
      </c>
      <c r="N69">
        <v>51.878240903497982</v>
      </c>
      <c r="O69">
        <v>73.287946990682457</v>
      </c>
      <c r="P69">
        <v>24.301038062283737</v>
      </c>
      <c r="Q69">
        <v>9.5858448357924804</v>
      </c>
      <c r="R69">
        <v>18.615099020328188</v>
      </c>
      <c r="S69">
        <v>11.590457142857142</v>
      </c>
      <c r="T69">
        <v>0</v>
      </c>
      <c r="U69">
        <v>51.75920962608204</v>
      </c>
      <c r="V69">
        <v>6.2583758193736339</v>
      </c>
      <c r="W69">
        <v>18.669848484848483</v>
      </c>
      <c r="X69">
        <v>64.788799111560238</v>
      </c>
      <c r="Y69">
        <v>0</v>
      </c>
      <c r="Z69">
        <v>5.7568579199999999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21.7125353952</v>
      </c>
      <c r="AF69">
        <v>6.1515000000000004</v>
      </c>
      <c r="AG69">
        <v>27.318457439999996</v>
      </c>
      <c r="AH69">
        <v>67.171467599999986</v>
      </c>
      <c r="AI69">
        <v>8.3865239999999996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12.266856000000001</v>
      </c>
      <c r="AP69">
        <v>4.1633524800000004</v>
      </c>
      <c r="AQ69">
        <v>0</v>
      </c>
      <c r="AR69">
        <v>21.577017599999998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37.538670468744158</v>
      </c>
      <c r="BB69">
        <f t="shared" si="1"/>
        <v>985.31337516408314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160.79114338214043</v>
      </c>
      <c r="L70">
        <v>126.96920857248038</v>
      </c>
      <c r="M70">
        <v>62.387543252595151</v>
      </c>
      <c r="N70">
        <v>51.878240903497982</v>
      </c>
      <c r="O70">
        <v>73.287946990682457</v>
      </c>
      <c r="P70">
        <v>24.301038062283737</v>
      </c>
      <c r="Q70">
        <v>9.5858448357924804</v>
      </c>
      <c r="R70">
        <v>18.615099020328188</v>
      </c>
      <c r="S70">
        <v>11.590457142857142</v>
      </c>
      <c r="T70">
        <v>0</v>
      </c>
      <c r="U70">
        <v>51.75920962608204</v>
      </c>
      <c r="V70">
        <v>6.2583758193736339</v>
      </c>
      <c r="W70">
        <v>18.669848484848483</v>
      </c>
      <c r="X70">
        <v>64.788799111560238</v>
      </c>
      <c r="Y70">
        <v>0</v>
      </c>
      <c r="Z70">
        <v>5.7568579199999999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21.7125353952</v>
      </c>
      <c r="AF70">
        <v>6.1515000000000004</v>
      </c>
      <c r="AG70">
        <v>27.318457439999996</v>
      </c>
      <c r="AH70">
        <v>67.171467599999986</v>
      </c>
      <c r="AI70">
        <v>8.3865239999999996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12.266856000000001</v>
      </c>
      <c r="AP70">
        <v>4.1633524800000004</v>
      </c>
      <c r="AQ70">
        <v>9.4763900000000003</v>
      </c>
      <c r="AR70">
        <v>21.577017599999998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37.886454189696536</v>
      </c>
      <c r="BB70">
        <f t="shared" si="1"/>
        <v>994.44198144313066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160.79114338214043</v>
      </c>
      <c r="L71">
        <v>126.96920857248038</v>
      </c>
      <c r="M71">
        <v>62.387543252595151</v>
      </c>
      <c r="N71">
        <v>51.878240903497982</v>
      </c>
      <c r="O71">
        <v>73.287946990682457</v>
      </c>
      <c r="P71">
        <v>24.301038062283737</v>
      </c>
      <c r="Q71">
        <v>9.5858448357924804</v>
      </c>
      <c r="R71">
        <v>18.615099020328188</v>
      </c>
      <c r="S71">
        <v>11.590457142857142</v>
      </c>
      <c r="T71">
        <v>0</v>
      </c>
      <c r="U71">
        <v>51.75920962608204</v>
      </c>
      <c r="V71">
        <v>6.2583758193736339</v>
      </c>
      <c r="W71">
        <v>18.669848484848483</v>
      </c>
      <c r="X71">
        <v>64.788799111560238</v>
      </c>
      <c r="Y71">
        <v>0</v>
      </c>
      <c r="Z71">
        <v>8.6352868800000007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21.7125353952</v>
      </c>
      <c r="AF71">
        <v>6.1515000000000004</v>
      </c>
      <c r="AG71">
        <v>27.318457439999996</v>
      </c>
      <c r="AH71">
        <v>67.171467599999986</v>
      </c>
      <c r="AI71">
        <v>12.859336800000003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12.266856000000001</v>
      </c>
      <c r="AP71">
        <v>5.0635367999999996</v>
      </c>
      <c r="AQ71">
        <v>9.4763900000000003</v>
      </c>
      <c r="AR71">
        <v>21.577017599999998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38.189281272096551</v>
      </c>
      <c r="BB71">
        <f t="shared" si="1"/>
        <v>1002.3905804407308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160.79114338214043</v>
      </c>
      <c r="L72">
        <v>126.96920857248038</v>
      </c>
      <c r="M72">
        <v>62.387543252595151</v>
      </c>
      <c r="N72">
        <v>51.878240903497982</v>
      </c>
      <c r="O72">
        <v>73.287946990682457</v>
      </c>
      <c r="P72">
        <v>24.301038062283737</v>
      </c>
      <c r="Q72">
        <v>9.5858448357924804</v>
      </c>
      <c r="R72">
        <v>18.615099020328188</v>
      </c>
      <c r="S72">
        <v>11.590457142857142</v>
      </c>
      <c r="T72">
        <v>0</v>
      </c>
      <c r="U72">
        <v>51.75920962608204</v>
      </c>
      <c r="V72">
        <v>6.2583758193736339</v>
      </c>
      <c r="W72">
        <v>18.669848484848483</v>
      </c>
      <c r="X72">
        <v>64.788799111560238</v>
      </c>
      <c r="Y72">
        <v>0</v>
      </c>
      <c r="Z72">
        <v>8.6352868800000007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21.7125353952</v>
      </c>
      <c r="AF72">
        <v>6.1515000000000004</v>
      </c>
      <c r="AG72">
        <v>27.318457439999996</v>
      </c>
      <c r="AH72">
        <v>67.171467599999986</v>
      </c>
      <c r="AI72">
        <v>12.859336800000003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12.266856000000001</v>
      </c>
      <c r="AP72">
        <v>5.0635367999999996</v>
      </c>
      <c r="AQ72">
        <v>10.524470000000001</v>
      </c>
      <c r="AR72">
        <v>21.577017599999998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38.227745530826709</v>
      </c>
      <c r="BB72">
        <f t="shared" si="1"/>
        <v>1003.4001961820004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160.79114338214043</v>
      </c>
      <c r="L73">
        <v>126.96920857248038</v>
      </c>
      <c r="M73">
        <v>62.387543252595151</v>
      </c>
      <c r="N73">
        <v>51.878240903497982</v>
      </c>
      <c r="O73">
        <v>73.287946990682457</v>
      </c>
      <c r="P73">
        <v>24.301038062283737</v>
      </c>
      <c r="Q73">
        <v>9.5858448357924804</v>
      </c>
      <c r="R73">
        <v>18.615099020328188</v>
      </c>
      <c r="S73">
        <v>11.590457142857142</v>
      </c>
      <c r="T73">
        <v>0</v>
      </c>
      <c r="U73">
        <v>51.75920962608204</v>
      </c>
      <c r="V73">
        <v>6.2583758193736339</v>
      </c>
      <c r="W73">
        <v>18.669848484848483</v>
      </c>
      <c r="X73">
        <v>64.788799111560238</v>
      </c>
      <c r="Y73">
        <v>0</v>
      </c>
      <c r="Z73">
        <v>8.6352868800000007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21.7125353952</v>
      </c>
      <c r="AF73">
        <v>6.1515000000000004</v>
      </c>
      <c r="AG73">
        <v>27.318457439999996</v>
      </c>
      <c r="AH73">
        <v>67.171467599999986</v>
      </c>
      <c r="AI73">
        <v>8.3865239999999996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12.266856000000001</v>
      </c>
      <c r="AP73">
        <v>5.0635367999999996</v>
      </c>
      <c r="AQ73">
        <v>18.952780000000001</v>
      </c>
      <c r="AR73">
        <v>21.577017599999998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38.372911982274317</v>
      </c>
      <c r="BB73">
        <f t="shared" si="1"/>
        <v>1007.2105269305529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160.79114338214043</v>
      </c>
      <c r="L74">
        <v>126.96920857248038</v>
      </c>
      <c r="M74">
        <v>62.387543252595151</v>
      </c>
      <c r="N74">
        <v>51.878240903497982</v>
      </c>
      <c r="O74">
        <v>73.287946990682457</v>
      </c>
      <c r="P74">
        <v>24.301038062283737</v>
      </c>
      <c r="Q74">
        <v>9.5858448357924804</v>
      </c>
      <c r="R74">
        <v>18.615099020328188</v>
      </c>
      <c r="S74">
        <v>11.590457142857142</v>
      </c>
      <c r="T74">
        <v>0</v>
      </c>
      <c r="U74">
        <v>51.75920962608204</v>
      </c>
      <c r="V74">
        <v>6.2583758193736339</v>
      </c>
      <c r="W74">
        <v>18.669848484848483</v>
      </c>
      <c r="X74">
        <v>64.788799111560238</v>
      </c>
      <c r="Y74">
        <v>0</v>
      </c>
      <c r="Z74">
        <v>8.6352868800000007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21.7125353952</v>
      </c>
      <c r="AF74">
        <v>6.1515000000000004</v>
      </c>
      <c r="AG74">
        <v>27.318457439999996</v>
      </c>
      <c r="AH74">
        <v>67.171467599999986</v>
      </c>
      <c r="AI74">
        <v>8.3865239999999996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12.266856000000001</v>
      </c>
      <c r="AP74">
        <v>5.0635367999999996</v>
      </c>
      <c r="AQ74">
        <v>21.048940000000002</v>
      </c>
      <c r="AR74">
        <v>21.577017599999998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38.449841192909247</v>
      </c>
      <c r="BB74">
        <f t="shared" si="1"/>
        <v>1009.229757719918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160.79114338214043</v>
      </c>
      <c r="L75">
        <v>126.96920857248038</v>
      </c>
      <c r="M75">
        <v>62.387543252595151</v>
      </c>
      <c r="N75">
        <v>51.878240903497982</v>
      </c>
      <c r="O75">
        <v>73.287946990682457</v>
      </c>
      <c r="P75">
        <v>24.301038062283737</v>
      </c>
      <c r="Q75">
        <v>9.5858448357924804</v>
      </c>
      <c r="R75">
        <v>18.615099020328188</v>
      </c>
      <c r="S75">
        <v>11.590457142857142</v>
      </c>
      <c r="T75">
        <v>0</v>
      </c>
      <c r="U75">
        <v>51.75920962608204</v>
      </c>
      <c r="V75">
        <v>6.2583758193736339</v>
      </c>
      <c r="W75">
        <v>18.669848484848483</v>
      </c>
      <c r="X75">
        <v>64.788799111560238</v>
      </c>
      <c r="Y75">
        <v>0</v>
      </c>
      <c r="Z75">
        <v>8.6352868800000007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21.7125353952</v>
      </c>
      <c r="AF75">
        <v>6.1515000000000004</v>
      </c>
      <c r="AG75">
        <v>27.318457439999996</v>
      </c>
      <c r="AH75">
        <v>67.171467599999986</v>
      </c>
      <c r="AI75">
        <v>2.2364063999999999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12.266856000000001</v>
      </c>
      <c r="AP75">
        <v>5.0635367999999996</v>
      </c>
      <c r="AQ75">
        <v>21.048940000000002</v>
      </c>
      <c r="AR75">
        <v>23.031648000000001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38.277516680909244</v>
      </c>
      <c r="BB75">
        <f t="shared" si="1"/>
        <v>1004.7065950319179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126.96920857248038</v>
      </c>
      <c r="M76">
        <v>62.387543252595151</v>
      </c>
      <c r="N76">
        <v>51.878240903497982</v>
      </c>
      <c r="O76">
        <v>73.287946990682457</v>
      </c>
      <c r="P76">
        <v>24.301038062283737</v>
      </c>
      <c r="Q76">
        <v>9.5858448357924804</v>
      </c>
      <c r="R76">
        <v>18.615099020328188</v>
      </c>
      <c r="S76">
        <v>11.590457142857142</v>
      </c>
      <c r="T76">
        <v>0</v>
      </c>
      <c r="U76">
        <v>51.75920962608204</v>
      </c>
      <c r="V76">
        <v>6.2583758193736339</v>
      </c>
      <c r="W76">
        <v>18.669848484848483</v>
      </c>
      <c r="X76">
        <v>64.788799111560238</v>
      </c>
      <c r="Y76">
        <v>0</v>
      </c>
      <c r="Z76">
        <v>8.6352868800000007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21.7125353952</v>
      </c>
      <c r="AF76">
        <v>6.1515000000000004</v>
      </c>
      <c r="AG76">
        <v>27.318457439999996</v>
      </c>
      <c r="AH76">
        <v>67.171467599999986</v>
      </c>
      <c r="AI76">
        <v>2.2364063999999999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12.266856000000001</v>
      </c>
      <c r="AP76">
        <v>5.0635367999999996</v>
      </c>
      <c r="AQ76">
        <v>28.429170000000003</v>
      </c>
      <c r="AR76">
        <v>23.031648000000001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38.548371191226693</v>
      </c>
      <c r="BB76">
        <f t="shared" si="1"/>
        <v>1011.8159705216004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160.79114338214043</v>
      </c>
      <c r="L77">
        <v>126.96968869163037</v>
      </c>
      <c r="M77">
        <v>62.387543252595151</v>
      </c>
      <c r="N77">
        <v>51.878240903497982</v>
      </c>
      <c r="O77">
        <v>73.287946990682457</v>
      </c>
      <c r="P77">
        <v>24.301038062283737</v>
      </c>
      <c r="Q77">
        <v>9.5858448357924804</v>
      </c>
      <c r="R77">
        <v>18.615099020328188</v>
      </c>
      <c r="S77">
        <v>11.590457142857142</v>
      </c>
      <c r="T77">
        <v>0</v>
      </c>
      <c r="U77">
        <v>51.75920962608204</v>
      </c>
      <c r="V77">
        <v>6.2583758193736339</v>
      </c>
      <c r="W77">
        <v>18.669848484848483</v>
      </c>
      <c r="X77">
        <v>64.788799111560238</v>
      </c>
      <c r="Y77">
        <v>0</v>
      </c>
      <c r="Z77">
        <v>8.6352868800000007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21.7125353952</v>
      </c>
      <c r="AF77">
        <v>12.303000000000001</v>
      </c>
      <c r="AG77">
        <v>27.318457439999996</v>
      </c>
      <c r="AH77">
        <v>67.171467599999986</v>
      </c>
      <c r="AI77">
        <v>2.2364063999999999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12.266856000000001</v>
      </c>
      <c r="AP77">
        <v>5.0635367999999996</v>
      </c>
      <c r="AQ77">
        <v>37.905559999999994</v>
      </c>
      <c r="AR77">
        <v>23.031648000000001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39.121932722699725</v>
      </c>
      <c r="BB77">
        <f t="shared" si="1"/>
        <v>1026.8707791092772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160.79114338214043</v>
      </c>
      <c r="L78">
        <v>126.96968869163037</v>
      </c>
      <c r="M78">
        <v>62.387543252595151</v>
      </c>
      <c r="N78">
        <v>51.878240903497982</v>
      </c>
      <c r="O78">
        <v>73.287946990682457</v>
      </c>
      <c r="P78">
        <v>24.301038062283737</v>
      </c>
      <c r="Q78">
        <v>9.5858448357924804</v>
      </c>
      <c r="R78">
        <v>18.615099020328188</v>
      </c>
      <c r="S78">
        <v>11.590457142857142</v>
      </c>
      <c r="T78">
        <v>0</v>
      </c>
      <c r="U78">
        <v>51.75920962608204</v>
      </c>
      <c r="V78">
        <v>6.2583758193736339</v>
      </c>
      <c r="W78">
        <v>18.669848484848483</v>
      </c>
      <c r="X78">
        <v>64.788799111560238</v>
      </c>
      <c r="Y78">
        <v>0</v>
      </c>
      <c r="Z78">
        <v>8.6352868800000007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27.318457439999996</v>
      </c>
      <c r="AH78">
        <v>67.171467599999986</v>
      </c>
      <c r="AI78">
        <v>2.7955079999999999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12.266856000000001</v>
      </c>
      <c r="AP78">
        <v>4.61344464</v>
      </c>
      <c r="AQ78">
        <v>37.905559999999994</v>
      </c>
      <c r="AR78">
        <v>23.031648000000001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39.125933834699723</v>
      </c>
      <c r="BB78">
        <f t="shared" si="1"/>
        <v>1026.9757874372774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126.96968869163037</v>
      </c>
      <c r="M79">
        <v>62.387543252595151</v>
      </c>
      <c r="N79">
        <v>51.878240903497982</v>
      </c>
      <c r="O79">
        <v>73.287946990682457</v>
      </c>
      <c r="P79">
        <v>24.301038062283737</v>
      </c>
      <c r="Q79">
        <v>9.5858448357924804</v>
      </c>
      <c r="R79">
        <v>18.615099020328188</v>
      </c>
      <c r="S79">
        <v>11.590457142857142</v>
      </c>
      <c r="T79">
        <v>0</v>
      </c>
      <c r="U79">
        <v>51.75920962608204</v>
      </c>
      <c r="V79">
        <v>6.2583758193736339</v>
      </c>
      <c r="W79">
        <v>19.460262479493789</v>
      </c>
      <c r="X79">
        <v>64.788799111560238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22.877840159999995</v>
      </c>
      <c r="AF79">
        <v>20.915100000000006</v>
      </c>
      <c r="AG79">
        <v>27.318457439999996</v>
      </c>
      <c r="AH79">
        <v>67.940924039999999</v>
      </c>
      <c r="AI79">
        <v>6.7092191999999997</v>
      </c>
      <c r="AJ79">
        <v>0</v>
      </c>
      <c r="AK79">
        <v>22.296000000000003</v>
      </c>
      <c r="AL79">
        <v>62.416800000000002</v>
      </c>
      <c r="AM79">
        <v>7.3768220000000007</v>
      </c>
      <c r="AN79">
        <v>0</v>
      </c>
      <c r="AO79">
        <v>12.266856000000001</v>
      </c>
      <c r="AP79">
        <v>4.1633524800000004</v>
      </c>
      <c r="AQ79">
        <v>42.097880000000004</v>
      </c>
      <c r="AR79">
        <v>21.577017599999998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39.985447793902978</v>
      </c>
      <c r="BB79">
        <f t="shared" si="1"/>
        <v>1049.5362736180148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126.96968869163037</v>
      </c>
      <c r="M80">
        <v>62.387543252595151</v>
      </c>
      <c r="N80">
        <v>51.878240903497982</v>
      </c>
      <c r="O80">
        <v>73.287946990682457</v>
      </c>
      <c r="P80">
        <v>24.301038062283737</v>
      </c>
      <c r="Q80">
        <v>9.5858448357924804</v>
      </c>
      <c r="R80">
        <v>18.615099020328188</v>
      </c>
      <c r="S80">
        <v>11.590457142857142</v>
      </c>
      <c r="T80">
        <v>0</v>
      </c>
      <c r="U80">
        <v>51.75920962608204</v>
      </c>
      <c r="V80">
        <v>6.2583758193736339</v>
      </c>
      <c r="W80">
        <v>19.460262479493789</v>
      </c>
      <c r="X80">
        <v>64.788799111560238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22.877840159999995</v>
      </c>
      <c r="AF80">
        <v>20.915100000000006</v>
      </c>
      <c r="AG80">
        <v>27.318457439999996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62.416800000000002</v>
      </c>
      <c r="AM80">
        <v>7.3768220000000007</v>
      </c>
      <c r="AN80">
        <v>0</v>
      </c>
      <c r="AO80">
        <v>12.266856000000001</v>
      </c>
      <c r="AP80">
        <v>4.1633524800000004</v>
      </c>
      <c r="AQ80">
        <v>42.097880000000004</v>
      </c>
      <c r="AR80">
        <v>21.577017599999998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40.806208942702966</v>
      </c>
      <c r="BB80">
        <f t="shared" si="1"/>
        <v>1071.0795764692148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126.96968869163037</v>
      </c>
      <c r="M81">
        <v>62.387543252595151</v>
      </c>
      <c r="N81">
        <v>51.878240903497982</v>
      </c>
      <c r="O81">
        <v>73.287946990682457</v>
      </c>
      <c r="P81">
        <v>24.301038062283737</v>
      </c>
      <c r="Q81">
        <v>9.5858448357924804</v>
      </c>
      <c r="R81">
        <v>18.615099020328188</v>
      </c>
      <c r="S81">
        <v>11.590457142857142</v>
      </c>
      <c r="T81">
        <v>0</v>
      </c>
      <c r="U81">
        <v>51.75920962608204</v>
      </c>
      <c r="V81">
        <v>6.2583758193736339</v>
      </c>
      <c r="W81">
        <v>19.460262479493789</v>
      </c>
      <c r="X81">
        <v>64.788799111560238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22.877840159999995</v>
      </c>
      <c r="AF81">
        <v>20.915100000000006</v>
      </c>
      <c r="AG81">
        <v>27.318457439999996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62.416800000000002</v>
      </c>
      <c r="AM81">
        <v>7.3768220000000007</v>
      </c>
      <c r="AN81">
        <v>0</v>
      </c>
      <c r="AO81">
        <v>12.266856000000001</v>
      </c>
      <c r="AP81">
        <v>4.1633524800000004</v>
      </c>
      <c r="AQ81">
        <v>42.097880000000004</v>
      </c>
      <c r="AR81">
        <v>21.577017599999998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40.806208942702966</v>
      </c>
      <c r="BB81">
        <f t="shared" si="1"/>
        <v>1071.0795764692148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126.96968869163037</v>
      </c>
      <c r="M82">
        <v>62.387543252595151</v>
      </c>
      <c r="N82">
        <v>51.878240903497982</v>
      </c>
      <c r="O82">
        <v>73.287946990682457</v>
      </c>
      <c r="P82">
        <v>24.301038062283737</v>
      </c>
      <c r="Q82">
        <v>9.5858448357924804</v>
      </c>
      <c r="R82">
        <v>18.615099020328188</v>
      </c>
      <c r="S82">
        <v>11.590457142857142</v>
      </c>
      <c r="T82">
        <v>0</v>
      </c>
      <c r="U82">
        <v>51.75920962608204</v>
      </c>
      <c r="V82">
        <v>6.2583758193736339</v>
      </c>
      <c r="W82">
        <v>19.460262479493789</v>
      </c>
      <c r="X82">
        <v>64.788799111560238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22.877840159999995</v>
      </c>
      <c r="AF82">
        <v>20.915100000000006</v>
      </c>
      <c r="AG82">
        <v>27.318457439999996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62.416800000000002</v>
      </c>
      <c r="AM82">
        <v>7.3768220000000007</v>
      </c>
      <c r="AN82">
        <v>0</v>
      </c>
      <c r="AO82">
        <v>12.266856000000001</v>
      </c>
      <c r="AP82">
        <v>4.1633524800000004</v>
      </c>
      <c r="AQ82">
        <v>42.097880000000004</v>
      </c>
      <c r="AR82">
        <v>21.577017599999998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40.806208942702966</v>
      </c>
      <c r="BB82">
        <f t="shared" si="1"/>
        <v>1071.0795764692148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126.96968869163037</v>
      </c>
      <c r="M83">
        <v>62.387543252595151</v>
      </c>
      <c r="N83">
        <v>51.878240903497982</v>
      </c>
      <c r="O83">
        <v>73.287946990682457</v>
      </c>
      <c r="P83">
        <v>24.301038062283737</v>
      </c>
      <c r="Q83">
        <v>9.5858448357924804</v>
      </c>
      <c r="R83">
        <v>18.615099020328188</v>
      </c>
      <c r="S83">
        <v>11.590457142857142</v>
      </c>
      <c r="T83">
        <v>0</v>
      </c>
      <c r="U83">
        <v>51.75920962608204</v>
      </c>
      <c r="V83">
        <v>6.2583758193736339</v>
      </c>
      <c r="W83">
        <v>19.460262479493789</v>
      </c>
      <c r="X83">
        <v>64.788799111560238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22.877840159999995</v>
      </c>
      <c r="AF83">
        <v>20.915100000000006</v>
      </c>
      <c r="AG83">
        <v>27.318457439999996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62.416800000000002</v>
      </c>
      <c r="AM83">
        <v>7.3768220000000007</v>
      </c>
      <c r="AN83">
        <v>0</v>
      </c>
      <c r="AO83">
        <v>12.266856000000001</v>
      </c>
      <c r="AP83">
        <v>4.1633524800000004</v>
      </c>
      <c r="AQ83">
        <v>42.097880000000004</v>
      </c>
      <c r="AR83">
        <v>23.031648000000001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40.859593702702966</v>
      </c>
      <c r="BB83">
        <f t="shared" si="1"/>
        <v>1072.4808221092146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126.96968869163037</v>
      </c>
      <c r="M84">
        <v>62.387543252595151</v>
      </c>
      <c r="N84">
        <v>51.878240903497982</v>
      </c>
      <c r="O84">
        <v>73.287946990682457</v>
      </c>
      <c r="P84">
        <v>24.301038062283737</v>
      </c>
      <c r="Q84">
        <v>9.5858448357924804</v>
      </c>
      <c r="R84">
        <v>18.615099020328188</v>
      </c>
      <c r="S84">
        <v>11.590457142857142</v>
      </c>
      <c r="T84">
        <v>0</v>
      </c>
      <c r="U84">
        <v>51.75920962608204</v>
      </c>
      <c r="V84">
        <v>6.2583758193736339</v>
      </c>
      <c r="W84">
        <v>19.460262479493789</v>
      </c>
      <c r="X84">
        <v>64.788799111560238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22.877840159999995</v>
      </c>
      <c r="AF84">
        <v>20.915100000000006</v>
      </c>
      <c r="AG84">
        <v>27.318457439999996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62.416800000000002</v>
      </c>
      <c r="AM84">
        <v>7.3768220000000007</v>
      </c>
      <c r="AN84">
        <v>0</v>
      </c>
      <c r="AO84">
        <v>12.266856000000001</v>
      </c>
      <c r="AP84">
        <v>4.1633524800000004</v>
      </c>
      <c r="AQ84">
        <v>42.097880000000004</v>
      </c>
      <c r="AR84">
        <v>23.031648000000001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40.859593702702966</v>
      </c>
      <c r="BB84">
        <f t="shared" si="1"/>
        <v>1072.4808221092146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126.96968869163037</v>
      </c>
      <c r="M85">
        <v>62.387543252595151</v>
      </c>
      <c r="N85">
        <v>51.878240903497982</v>
      </c>
      <c r="O85">
        <v>73.287946990682457</v>
      </c>
      <c r="P85">
        <v>24.301038062283737</v>
      </c>
      <c r="Q85">
        <v>9.5858448357924804</v>
      </c>
      <c r="R85">
        <v>18.615099020328188</v>
      </c>
      <c r="S85">
        <v>11.590457142857142</v>
      </c>
      <c r="T85">
        <v>0</v>
      </c>
      <c r="U85">
        <v>51.75920962608204</v>
      </c>
      <c r="V85">
        <v>6.2583758193736339</v>
      </c>
      <c r="W85">
        <v>19.460262479493789</v>
      </c>
      <c r="X85">
        <v>64.788799111560238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22.877840159999995</v>
      </c>
      <c r="AF85">
        <v>20.915100000000006</v>
      </c>
      <c r="AG85">
        <v>27.318457439999996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11.8794816</v>
      </c>
      <c r="AP85">
        <v>4.1633524800000004</v>
      </c>
      <c r="AQ85">
        <v>42.097880000000004</v>
      </c>
      <c r="AR85">
        <v>21.577017599999998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40.674276111982124</v>
      </c>
      <c r="BB85">
        <f t="shared" si="1"/>
        <v>1067.6166048999355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126.96968869163037</v>
      </c>
      <c r="M86">
        <v>62.387543252595151</v>
      </c>
      <c r="N86">
        <v>51.878240903497982</v>
      </c>
      <c r="O86">
        <v>73.287946990682457</v>
      </c>
      <c r="P86">
        <v>24.301038062283737</v>
      </c>
      <c r="Q86">
        <v>9.5858448357924804</v>
      </c>
      <c r="R86">
        <v>18.615099020328188</v>
      </c>
      <c r="S86">
        <v>11.590457142857142</v>
      </c>
      <c r="T86">
        <v>0</v>
      </c>
      <c r="U86">
        <v>51.75920962608204</v>
      </c>
      <c r="V86">
        <v>6.2583758193736339</v>
      </c>
      <c r="W86">
        <v>19.460262479493789</v>
      </c>
      <c r="X86">
        <v>64.788799111560238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22.877840159999995</v>
      </c>
      <c r="AF86">
        <v>20.915100000000006</v>
      </c>
      <c r="AG86">
        <v>27.318457439999996</v>
      </c>
      <c r="AH86">
        <v>67.940924039999999</v>
      </c>
      <c r="AI86">
        <v>8.3865239999999996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11.8794816</v>
      </c>
      <c r="AP86">
        <v>4.1633524800000004</v>
      </c>
      <c r="AQ86">
        <v>42.097880000000004</v>
      </c>
      <c r="AR86">
        <v>21.577017599999998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39.915071917582125</v>
      </c>
      <c r="BB86">
        <f t="shared" si="1"/>
        <v>1047.6890498943355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160.79114338214043</v>
      </c>
      <c r="L87">
        <v>126.96968869163037</v>
      </c>
      <c r="M87">
        <v>62.387543252595151</v>
      </c>
      <c r="N87">
        <v>51.878240903497982</v>
      </c>
      <c r="O87">
        <v>73.287946990682457</v>
      </c>
      <c r="P87">
        <v>24.301038062283737</v>
      </c>
      <c r="Q87">
        <v>9.5858448357924804</v>
      </c>
      <c r="R87">
        <v>18.615099020328188</v>
      </c>
      <c r="S87">
        <v>11.590457142857142</v>
      </c>
      <c r="T87">
        <v>0</v>
      </c>
      <c r="U87">
        <v>51.75920962608204</v>
      </c>
      <c r="V87">
        <v>6.2583758193736339</v>
      </c>
      <c r="W87">
        <v>19.460262479493789</v>
      </c>
      <c r="X87">
        <v>64.788799111560238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27.318457439999996</v>
      </c>
      <c r="AH87">
        <v>67.171467599999986</v>
      </c>
      <c r="AI87">
        <v>13.977540000000001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11.8794816</v>
      </c>
      <c r="AP87">
        <v>4.7822292000000006</v>
      </c>
      <c r="AQ87">
        <v>42.097880000000004</v>
      </c>
      <c r="AR87">
        <v>21.577017599999998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39.883533078234564</v>
      </c>
      <c r="BB87">
        <f t="shared" si="1"/>
        <v>1046.861233948388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160.79114338214043</v>
      </c>
      <c r="L88">
        <v>126.96968869163037</v>
      </c>
      <c r="M88">
        <v>62.387543252595151</v>
      </c>
      <c r="N88">
        <v>51.878240903497982</v>
      </c>
      <c r="O88">
        <v>73.287946990682457</v>
      </c>
      <c r="P88">
        <v>24.301038062283737</v>
      </c>
      <c r="Q88">
        <v>9.5858448357924804</v>
      </c>
      <c r="R88">
        <v>18.615099020328188</v>
      </c>
      <c r="S88">
        <v>11.590457142857142</v>
      </c>
      <c r="T88">
        <v>0</v>
      </c>
      <c r="U88">
        <v>51.75920962608204</v>
      </c>
      <c r="V88">
        <v>6.2583758193736339</v>
      </c>
      <c r="W88">
        <v>19.460262479493789</v>
      </c>
      <c r="X88">
        <v>64.788799111560238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27.318457439999996</v>
      </c>
      <c r="AH88">
        <v>67.171467599999986</v>
      </c>
      <c r="AI88">
        <v>13.977540000000001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11.8794816</v>
      </c>
      <c r="AP88">
        <v>4.7822292000000006</v>
      </c>
      <c r="AQ88">
        <v>42.097880000000004</v>
      </c>
      <c r="AR88">
        <v>21.577017599999998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39.883533078234564</v>
      </c>
      <c r="BB88">
        <f t="shared" si="1"/>
        <v>1046.861233948388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160.79114338214043</v>
      </c>
      <c r="L89">
        <v>126.96968869163037</v>
      </c>
      <c r="M89">
        <v>62.387543252595151</v>
      </c>
      <c r="N89">
        <v>51.878240903497982</v>
      </c>
      <c r="O89">
        <v>73.287946990682457</v>
      </c>
      <c r="P89">
        <v>24.301038062283737</v>
      </c>
      <c r="Q89">
        <v>9.5858448357924804</v>
      </c>
      <c r="R89">
        <v>18.615099020328188</v>
      </c>
      <c r="S89">
        <v>11.590457142857142</v>
      </c>
      <c r="T89">
        <v>0</v>
      </c>
      <c r="U89">
        <v>51.75920962608204</v>
      </c>
      <c r="V89">
        <v>6.2583758193736339</v>
      </c>
      <c r="W89">
        <v>19.460262479493789</v>
      </c>
      <c r="X89">
        <v>64.788799111560238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27.318457439999996</v>
      </c>
      <c r="AH89">
        <v>67.171467599999986</v>
      </c>
      <c r="AI89">
        <v>13.977540000000001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11.8794816</v>
      </c>
      <c r="AP89">
        <v>4.7822292000000006</v>
      </c>
      <c r="AQ89">
        <v>42.097880000000004</v>
      </c>
      <c r="AR89">
        <v>21.577017599999998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39.883533078234564</v>
      </c>
      <c r="BB89">
        <f t="shared" si="1"/>
        <v>1046.861233948388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160.79114338214043</v>
      </c>
      <c r="L90">
        <v>126.96968869163037</v>
      </c>
      <c r="M90">
        <v>62.387543252595151</v>
      </c>
      <c r="N90">
        <v>51.878240903497982</v>
      </c>
      <c r="O90">
        <v>73.287946990682457</v>
      </c>
      <c r="P90">
        <v>24.301038062283737</v>
      </c>
      <c r="Q90">
        <v>9.5858448357924804</v>
      </c>
      <c r="R90">
        <v>18.615099020328188</v>
      </c>
      <c r="S90">
        <v>11.590457142857142</v>
      </c>
      <c r="T90">
        <v>0</v>
      </c>
      <c r="U90">
        <v>51.75920962608204</v>
      </c>
      <c r="V90">
        <v>6.2583758193736339</v>
      </c>
      <c r="W90">
        <v>19.460262479493789</v>
      </c>
      <c r="X90">
        <v>64.788799111560238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27.318457439999996</v>
      </c>
      <c r="AH90">
        <v>67.171467599999986</v>
      </c>
      <c r="AI90">
        <v>13.977540000000001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11.8794816</v>
      </c>
      <c r="AP90">
        <v>4.7822292000000006</v>
      </c>
      <c r="AQ90">
        <v>42.097880000000004</v>
      </c>
      <c r="AR90">
        <v>21.577017599999998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39.883533078234564</v>
      </c>
      <c r="BB90">
        <f t="shared" si="1"/>
        <v>1046.861233948388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160.79114338214043</v>
      </c>
      <c r="L91">
        <v>126.96968869163037</v>
      </c>
      <c r="M91">
        <v>62.387543252595151</v>
      </c>
      <c r="N91">
        <v>51.878240903497982</v>
      </c>
      <c r="O91">
        <v>73.287946990682457</v>
      </c>
      <c r="P91">
        <v>24.301038062283737</v>
      </c>
      <c r="Q91">
        <v>9.5858448357924804</v>
      </c>
      <c r="R91">
        <v>18.615099020328188</v>
      </c>
      <c r="S91">
        <v>11.590457142857142</v>
      </c>
      <c r="T91">
        <v>0</v>
      </c>
      <c r="U91">
        <v>51.75920962608204</v>
      </c>
      <c r="V91">
        <v>6.2583758193736339</v>
      </c>
      <c r="W91">
        <v>19.460262479493789</v>
      </c>
      <c r="X91">
        <v>64.788799111560238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22.877840159999995</v>
      </c>
      <c r="AF91">
        <v>20.915100000000006</v>
      </c>
      <c r="AG91">
        <v>27.318457439999996</v>
      </c>
      <c r="AH91">
        <v>67.940924039999999</v>
      </c>
      <c r="AI91">
        <v>8.3865239999999996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12.266856000000001</v>
      </c>
      <c r="AP91">
        <v>4.7822292000000006</v>
      </c>
      <c r="AQ91">
        <v>42.097880000000004</v>
      </c>
      <c r="AR91">
        <v>21.577017599999998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39.952001171182133</v>
      </c>
      <c r="BB91">
        <f t="shared" si="1"/>
        <v>1048.6583717607355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160.79114338214043</v>
      </c>
      <c r="L92">
        <v>126.96968869163037</v>
      </c>
      <c r="M92">
        <v>62.387543252595151</v>
      </c>
      <c r="N92">
        <v>51.878240903497982</v>
      </c>
      <c r="O92">
        <v>73.287946990682457</v>
      </c>
      <c r="P92">
        <v>24.301038062283737</v>
      </c>
      <c r="Q92">
        <v>9.5858448357924804</v>
      </c>
      <c r="R92">
        <v>18.615099020328188</v>
      </c>
      <c r="S92">
        <v>11.590457142857142</v>
      </c>
      <c r="T92">
        <v>0</v>
      </c>
      <c r="U92">
        <v>51.75920962608204</v>
      </c>
      <c r="V92">
        <v>6.2583758193736339</v>
      </c>
      <c r="W92">
        <v>19.460262479493789</v>
      </c>
      <c r="X92">
        <v>64.788799111560238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22.877840159999995</v>
      </c>
      <c r="AF92">
        <v>20.915100000000006</v>
      </c>
      <c r="AG92">
        <v>27.318457439999996</v>
      </c>
      <c r="AH92">
        <v>67.940924039999999</v>
      </c>
      <c r="AI92">
        <v>8.3865239999999996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12.266856000000001</v>
      </c>
      <c r="AP92">
        <v>4.7822292000000006</v>
      </c>
      <c r="AQ92">
        <v>42.097880000000004</v>
      </c>
      <c r="AR92">
        <v>21.577017599999998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39.952001171182133</v>
      </c>
      <c r="BB92">
        <f t="shared" si="1"/>
        <v>1048.6583717607355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160.79114338214043</v>
      </c>
      <c r="L93">
        <v>126.96968869163037</v>
      </c>
      <c r="M93">
        <v>62.387543252595151</v>
      </c>
      <c r="N93">
        <v>51.878240903497982</v>
      </c>
      <c r="O93">
        <v>73.287946990682457</v>
      </c>
      <c r="P93">
        <v>24.301038062283737</v>
      </c>
      <c r="Q93">
        <v>9.5858448357924804</v>
      </c>
      <c r="R93">
        <v>18.615099020328188</v>
      </c>
      <c r="S93">
        <v>11.590457142857142</v>
      </c>
      <c r="T93">
        <v>0</v>
      </c>
      <c r="U93">
        <v>51.75920962608204</v>
      </c>
      <c r="V93">
        <v>6.2583758193736339</v>
      </c>
      <c r="W93">
        <v>19.460262479493789</v>
      </c>
      <c r="X93">
        <v>64.788799111560238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22.877840159999995</v>
      </c>
      <c r="AF93">
        <v>20.915100000000006</v>
      </c>
      <c r="AG93">
        <v>27.318457439999996</v>
      </c>
      <c r="AH93">
        <v>67.940924039999999</v>
      </c>
      <c r="AI93">
        <v>8.3865239999999996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12.266856000000001</v>
      </c>
      <c r="AP93">
        <v>4.7822292000000006</v>
      </c>
      <c r="AQ93">
        <v>42.097880000000004</v>
      </c>
      <c r="AR93">
        <v>21.577017599999998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39.952001171182133</v>
      </c>
      <c r="BB93">
        <f t="shared" si="1"/>
        <v>1048.6583717607355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160.79114338214043</v>
      </c>
      <c r="L94">
        <v>126.96968869163037</v>
      </c>
      <c r="M94">
        <v>62.387543252595151</v>
      </c>
      <c r="N94">
        <v>51.878240903497982</v>
      </c>
      <c r="O94">
        <v>73.287946990682457</v>
      </c>
      <c r="P94">
        <v>24.301038062283737</v>
      </c>
      <c r="Q94">
        <v>9.5858448357924804</v>
      </c>
      <c r="R94">
        <v>18.615099020328188</v>
      </c>
      <c r="S94">
        <v>11.590457142857142</v>
      </c>
      <c r="T94">
        <v>0</v>
      </c>
      <c r="U94">
        <v>51.75920962608204</v>
      </c>
      <c r="V94">
        <v>6.2583758193736339</v>
      </c>
      <c r="W94">
        <v>19.460262479493789</v>
      </c>
      <c r="X94">
        <v>64.788799111560238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22.877840159999995</v>
      </c>
      <c r="AF94">
        <v>20.915100000000006</v>
      </c>
      <c r="AG94">
        <v>27.318457439999996</v>
      </c>
      <c r="AH94">
        <v>67.940924039999999</v>
      </c>
      <c r="AI94">
        <v>8.3865239999999996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12.266856000000001</v>
      </c>
      <c r="AP94">
        <v>4.7822292000000006</v>
      </c>
      <c r="AQ94">
        <v>42.097880000000004</v>
      </c>
      <c r="AR94">
        <v>21.577017599999998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39.952001171182133</v>
      </c>
      <c r="BB94">
        <f t="shared" si="1"/>
        <v>1048.6583717607355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160.79114338214043</v>
      </c>
      <c r="L95">
        <v>126.96968869163037</v>
      </c>
      <c r="M95">
        <v>62.387543252595151</v>
      </c>
      <c r="N95">
        <v>51.878240903497982</v>
      </c>
      <c r="O95">
        <v>73.287946990682457</v>
      </c>
      <c r="P95">
        <v>24.301038062283737</v>
      </c>
      <c r="Q95">
        <v>9.5858448357924804</v>
      </c>
      <c r="R95">
        <v>18.615099020328188</v>
      </c>
      <c r="S95">
        <v>11.590457142857142</v>
      </c>
      <c r="T95">
        <v>0</v>
      </c>
      <c r="U95">
        <v>51.75920962608204</v>
      </c>
      <c r="V95">
        <v>6.2583758193736339</v>
      </c>
      <c r="W95">
        <v>19.460262479493789</v>
      </c>
      <c r="X95">
        <v>64.788799111560238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12.009792239999999</v>
      </c>
      <c r="AE95">
        <v>21.7125353952</v>
      </c>
      <c r="AF95">
        <v>18.454499999999999</v>
      </c>
      <c r="AG95">
        <v>27.318457439999996</v>
      </c>
      <c r="AH95">
        <v>67.171467599999986</v>
      </c>
      <c r="AI95">
        <v>8.3865239999999996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12.266856000000001</v>
      </c>
      <c r="AP95">
        <v>4.7822292000000006</v>
      </c>
      <c r="AQ95">
        <v>42.097880000000004</v>
      </c>
      <c r="AR95">
        <v>21.577017599999998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39.543509708634559</v>
      </c>
      <c r="BB95">
        <f t="shared" si="1"/>
        <v>1037.9363333179881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160.79114338214043</v>
      </c>
      <c r="L96">
        <v>126.96968869163037</v>
      </c>
      <c r="M96">
        <v>62.387543252595151</v>
      </c>
      <c r="N96">
        <v>51.878240903497982</v>
      </c>
      <c r="O96">
        <v>73.287946990682457</v>
      </c>
      <c r="P96">
        <v>24.301038062283737</v>
      </c>
      <c r="Q96">
        <v>9.5858448357924804</v>
      </c>
      <c r="R96">
        <v>18.615099020328188</v>
      </c>
      <c r="S96">
        <v>11.590457142857142</v>
      </c>
      <c r="T96">
        <v>0</v>
      </c>
      <c r="U96">
        <v>51.75920962608204</v>
      </c>
      <c r="V96">
        <v>6.2583758193736339</v>
      </c>
      <c r="W96">
        <v>19.460262479493789</v>
      </c>
      <c r="X96">
        <v>64.788799111560238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12.009792239999999</v>
      </c>
      <c r="AE96">
        <v>21.7125353952</v>
      </c>
      <c r="AF96">
        <v>18.454499999999999</v>
      </c>
      <c r="AG96">
        <v>27.318457439999996</v>
      </c>
      <c r="AH96">
        <v>67.171467599999986</v>
      </c>
      <c r="AI96">
        <v>8.3865239999999996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12.266856000000001</v>
      </c>
      <c r="AP96">
        <v>4.7822292000000006</v>
      </c>
      <c r="AQ96">
        <v>42.097880000000004</v>
      </c>
      <c r="AR96">
        <v>21.577017599999998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39.543509708634559</v>
      </c>
      <c r="BB96">
        <f t="shared" si="1"/>
        <v>1037.9363333179881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160.79114338214043</v>
      </c>
      <c r="L97">
        <v>126.96968869163037</v>
      </c>
      <c r="M97">
        <v>62.387543252595151</v>
      </c>
      <c r="N97">
        <v>51.878240903497982</v>
      </c>
      <c r="O97">
        <v>73.287946990682457</v>
      </c>
      <c r="P97">
        <v>24.301038062283737</v>
      </c>
      <c r="Q97">
        <v>9.5858448357924804</v>
      </c>
      <c r="R97">
        <v>18.615099020328188</v>
      </c>
      <c r="S97">
        <v>11.590457142857142</v>
      </c>
      <c r="T97">
        <v>0</v>
      </c>
      <c r="U97">
        <v>51.75920962608204</v>
      </c>
      <c r="V97">
        <v>6.2583758193736339</v>
      </c>
      <c r="W97">
        <v>19.460262479493789</v>
      </c>
      <c r="X97">
        <v>64.788799111560238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12.009792239999999</v>
      </c>
      <c r="AE97">
        <v>21.7125353952</v>
      </c>
      <c r="AF97">
        <v>12.303000000000001</v>
      </c>
      <c r="AG97">
        <v>27.318457439999996</v>
      </c>
      <c r="AH97">
        <v>67.171467599999986</v>
      </c>
      <c r="AI97">
        <v>8.3865239999999996</v>
      </c>
      <c r="AJ97">
        <v>0</v>
      </c>
      <c r="AK97">
        <v>22.296000000000003</v>
      </c>
      <c r="AL97">
        <v>59.209269999999997</v>
      </c>
      <c r="AM97">
        <v>7.0255447619047642</v>
      </c>
      <c r="AN97">
        <v>0</v>
      </c>
      <c r="AO97">
        <v>12.266856000000001</v>
      </c>
      <c r="AP97">
        <v>4.7822292000000006</v>
      </c>
      <c r="AQ97">
        <v>42.097880000000004</v>
      </c>
      <c r="AR97">
        <v>21.577017599999998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39.317750213198465</v>
      </c>
      <c r="BB97">
        <f t="shared" si="1"/>
        <v>1032.010592813424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160.79114338214043</v>
      </c>
      <c r="L98">
        <v>126.96968869163037</v>
      </c>
      <c r="M98">
        <v>62.387543252595151</v>
      </c>
      <c r="N98">
        <v>51.878240903497982</v>
      </c>
      <c r="O98">
        <v>73.287946990682457</v>
      </c>
      <c r="P98">
        <v>24.301038062283737</v>
      </c>
      <c r="Q98">
        <v>9.5858448357924804</v>
      </c>
      <c r="R98">
        <v>18.615099020328188</v>
      </c>
      <c r="S98">
        <v>11.590457142857142</v>
      </c>
      <c r="T98">
        <v>0</v>
      </c>
      <c r="U98">
        <v>51.75920962608204</v>
      </c>
      <c r="V98">
        <v>6.2583758193736339</v>
      </c>
      <c r="W98">
        <v>19.460262479493789</v>
      </c>
      <c r="X98">
        <v>64.788799111560238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12.009792239999999</v>
      </c>
      <c r="AE98">
        <v>21.7125353952</v>
      </c>
      <c r="AF98">
        <v>12.303000000000001</v>
      </c>
      <c r="AG98">
        <v>27.318457439999996</v>
      </c>
      <c r="AH98">
        <v>67.171467599999986</v>
      </c>
      <c r="AI98">
        <v>8.3865239999999996</v>
      </c>
      <c r="AJ98">
        <v>0</v>
      </c>
      <c r="AK98">
        <v>22.296000000000003</v>
      </c>
      <c r="AL98">
        <v>59.209269999999997</v>
      </c>
      <c r="AM98">
        <v>7.0255447619047642</v>
      </c>
      <c r="AN98">
        <v>0</v>
      </c>
      <c r="AO98">
        <v>12.266856000000001</v>
      </c>
      <c r="AP98">
        <v>4.7822292000000006</v>
      </c>
      <c r="AQ98">
        <v>42.097880000000004</v>
      </c>
      <c r="AR98">
        <v>21.577017599999998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39.317750213198465</v>
      </c>
      <c r="BB98">
        <f t="shared" si="1"/>
        <v>1032.010592813424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3.9063653059056884</v>
      </c>
      <c r="L99">
        <f t="shared" si="2"/>
        <v>3.0472689664607953</v>
      </c>
      <c r="M99">
        <f t="shared" si="2"/>
        <v>1.4973010380622804</v>
      </c>
      <c r="N99">
        <f t="shared" si="2"/>
        <v>1.2450777816839529</v>
      </c>
      <c r="O99">
        <f t="shared" si="2"/>
        <v>1.7589107277763749</v>
      </c>
      <c r="P99">
        <f t="shared" si="2"/>
        <v>0.58322491349480821</v>
      </c>
      <c r="Q99">
        <f t="shared" si="2"/>
        <v>0.27054425636559093</v>
      </c>
      <c r="R99">
        <f t="shared" si="2"/>
        <v>0.51791142136616308</v>
      </c>
      <c r="S99">
        <f t="shared" si="2"/>
        <v>0.31861799371565841</v>
      </c>
      <c r="T99">
        <f t="shared" si="2"/>
        <v>0</v>
      </c>
      <c r="U99">
        <f t="shared" si="2"/>
        <v>1.2422210310259689</v>
      </c>
      <c r="V99">
        <f t="shared" si="2"/>
        <v>0.15019907707037197</v>
      </c>
      <c r="W99">
        <f t="shared" si="2"/>
        <v>0.4677300760796862</v>
      </c>
      <c r="X99">
        <f t="shared" si="2"/>
        <v>1.5549300884666477</v>
      </c>
      <c r="Y99">
        <f t="shared" si="2"/>
        <v>0</v>
      </c>
      <c r="Z99">
        <f t="shared" si="2"/>
        <v>0.18709788239999992</v>
      </c>
      <c r="AA99">
        <f t="shared" si="2"/>
        <v>0.44967052800000062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0.38425533336000028</v>
      </c>
      <c r="AE99">
        <f t="shared" si="2"/>
        <v>0.52459676377919928</v>
      </c>
      <c r="AF99">
        <f t="shared" si="2"/>
        <v>0.21448230000000018</v>
      </c>
      <c r="AG99">
        <f t="shared" si="2"/>
        <v>0.65564297856000064</v>
      </c>
      <c r="AH99">
        <f t="shared" si="2"/>
        <v>1.6144235917200016</v>
      </c>
      <c r="AI99">
        <f t="shared" si="2"/>
        <v>0.23629031370000003</v>
      </c>
      <c r="AJ99">
        <f t="shared" si="2"/>
        <v>0</v>
      </c>
      <c r="AK99">
        <f t="shared" si="2"/>
        <v>0.53510400000000058</v>
      </c>
      <c r="AL99">
        <f t="shared" si="2"/>
        <v>1.4306450700000004</v>
      </c>
      <c r="AM99">
        <f t="shared" si="2"/>
        <v>0.16966690599999981</v>
      </c>
      <c r="AN99">
        <f t="shared" si="2"/>
        <v>0</v>
      </c>
      <c r="AO99">
        <f t="shared" si="2"/>
        <v>0.29588947919999958</v>
      </c>
      <c r="AP99">
        <f t="shared" si="2"/>
        <v>0.10768454928000018</v>
      </c>
      <c r="AQ99">
        <f t="shared" si="2"/>
        <v>0.37119500000000016</v>
      </c>
      <c r="AR99">
        <f t="shared" si="2"/>
        <v>0.51784842240000051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0.92919022974867993</v>
      </c>
      <c r="BB99">
        <f t="shared" si="1"/>
        <v>24.389344518843714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65.254800352840206</v>
      </c>
      <c r="M3">
        <v>0</v>
      </c>
      <c r="N3">
        <v>30.003625417472318</v>
      </c>
      <c r="O3">
        <v>50.377678009317556</v>
      </c>
      <c r="P3">
        <v>60.955017301038062</v>
      </c>
      <c r="Q3">
        <v>5.5458733936220845</v>
      </c>
      <c r="R3">
        <v>10.76623406808719</v>
      </c>
      <c r="S3">
        <v>6.698785714285715</v>
      </c>
      <c r="T3">
        <v>0</v>
      </c>
      <c r="U3">
        <v>243.68144539964902</v>
      </c>
      <c r="V3">
        <v>3.6221777130371446</v>
      </c>
      <c r="W3">
        <v>11.408569909868268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12.891999999999998</v>
      </c>
      <c r="AL3">
        <v>20.155329999999999</v>
      </c>
      <c r="AM3">
        <v>4.0624761904761906</v>
      </c>
      <c r="AN3">
        <v>0</v>
      </c>
      <c r="AO3">
        <v>7.1688959999999993</v>
      </c>
      <c r="AP3">
        <v>3.2862773999999999</v>
      </c>
      <c r="AQ3">
        <v>0</v>
      </c>
      <c r="AR3">
        <v>13.319759999999999</v>
      </c>
      <c r="AS3">
        <v>8.2686753599999978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27.355380625122056</v>
      </c>
      <c r="BB3">
        <f>SUM(B3:AZ3)-BA3</f>
        <v>718.02285266539866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51.790755654561224</v>
      </c>
      <c r="L4">
        <v>65.254800352840206</v>
      </c>
      <c r="M4">
        <v>0</v>
      </c>
      <c r="N4">
        <v>30.003625417472318</v>
      </c>
      <c r="O4">
        <v>50.377678009317556</v>
      </c>
      <c r="P4">
        <v>60.955017301038062</v>
      </c>
      <c r="Q4">
        <v>5.5458733936220845</v>
      </c>
      <c r="R4">
        <v>10.76623406808719</v>
      </c>
      <c r="S4">
        <v>6.698785714285715</v>
      </c>
      <c r="T4">
        <v>0</v>
      </c>
      <c r="U4">
        <v>243.68144539964902</v>
      </c>
      <c r="V4">
        <v>3.6221777130371446</v>
      </c>
      <c r="W4">
        <v>11.408569909868268</v>
      </c>
      <c r="X4">
        <v>37.464964070265637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12.891999999999998</v>
      </c>
      <c r="AL4">
        <v>20.155329999999999</v>
      </c>
      <c r="AM4">
        <v>4.0624761904761906</v>
      </c>
      <c r="AN4">
        <v>0</v>
      </c>
      <c r="AO4">
        <v>7.1688959999999993</v>
      </c>
      <c r="AP4">
        <v>3.2862773999999999</v>
      </c>
      <c r="AQ4">
        <v>0</v>
      </c>
      <c r="AR4">
        <v>13.319759999999999</v>
      </c>
      <c r="AS4">
        <v>8.2686753599999978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27.355380625122056</v>
      </c>
      <c r="BB4">
        <f t="shared" ref="BB4:BB67" si="0">SUM(B4:AZ4)-BA4</f>
        <v>718.02285266539866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51.790755654561224</v>
      </c>
      <c r="L5">
        <v>65.254800352840206</v>
      </c>
      <c r="M5">
        <v>0</v>
      </c>
      <c r="N5">
        <v>30.003625417472318</v>
      </c>
      <c r="O5">
        <v>50.377678009317556</v>
      </c>
      <c r="P5">
        <v>60.955017301038062</v>
      </c>
      <c r="Q5">
        <v>5.5458733936220845</v>
      </c>
      <c r="R5">
        <v>10.76623406808719</v>
      </c>
      <c r="S5">
        <v>6.698785714285715</v>
      </c>
      <c r="T5">
        <v>0</v>
      </c>
      <c r="U5">
        <v>243.68144539964902</v>
      </c>
      <c r="V5">
        <v>3.6221777130371446</v>
      </c>
      <c r="W5">
        <v>11.408569909868268</v>
      </c>
      <c r="X5">
        <v>37.464964070265637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12.891999999999998</v>
      </c>
      <c r="AL5">
        <v>20.155329999999999</v>
      </c>
      <c r="AM5">
        <v>4.0624761904761906</v>
      </c>
      <c r="AN5">
        <v>0</v>
      </c>
      <c r="AO5">
        <v>7.1688959999999993</v>
      </c>
      <c r="AP5">
        <v>3.2862773999999999</v>
      </c>
      <c r="AQ5">
        <v>0</v>
      </c>
      <c r="AR5">
        <v>12.478512</v>
      </c>
      <c r="AS5">
        <v>8.2686753599999978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27.324506925122058</v>
      </c>
      <c r="BB5">
        <f t="shared" si="0"/>
        <v>717.21247836539874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51.790755654561224</v>
      </c>
      <c r="L6">
        <v>65.254800352840206</v>
      </c>
      <c r="M6">
        <v>0</v>
      </c>
      <c r="N6">
        <v>30.003625417472318</v>
      </c>
      <c r="O6">
        <v>50.377678009317556</v>
      </c>
      <c r="P6">
        <v>60.955017301038062</v>
      </c>
      <c r="Q6">
        <v>5.5458733936220845</v>
      </c>
      <c r="R6">
        <v>10.76623406808719</v>
      </c>
      <c r="S6">
        <v>6.698785714285715</v>
      </c>
      <c r="T6">
        <v>0</v>
      </c>
      <c r="U6">
        <v>243.68144539964902</v>
      </c>
      <c r="V6">
        <v>3.6221777130371446</v>
      </c>
      <c r="W6">
        <v>11.408569909868268</v>
      </c>
      <c r="X6">
        <v>37.464964070265637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12.891999999999998</v>
      </c>
      <c r="AL6">
        <v>20.155329999999999</v>
      </c>
      <c r="AM6">
        <v>4.0624761904761906</v>
      </c>
      <c r="AN6">
        <v>0</v>
      </c>
      <c r="AO6">
        <v>7.1688959999999993</v>
      </c>
      <c r="AP6">
        <v>3.2862773999999999</v>
      </c>
      <c r="AQ6">
        <v>0</v>
      </c>
      <c r="AR6">
        <v>12.478512</v>
      </c>
      <c r="AS6">
        <v>8.2686753599999978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27.324506925122058</v>
      </c>
      <c r="BB6">
        <f t="shared" si="0"/>
        <v>717.21247836539874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51.790755654561224</v>
      </c>
      <c r="L7">
        <v>65.254800352840206</v>
      </c>
      <c r="M7">
        <v>0</v>
      </c>
      <c r="N7">
        <v>30.003625417472318</v>
      </c>
      <c r="O7">
        <v>50.377678009317556</v>
      </c>
      <c r="P7">
        <v>60.955017301038062</v>
      </c>
      <c r="Q7">
        <v>5.5458733936220845</v>
      </c>
      <c r="R7">
        <v>10.76623406808719</v>
      </c>
      <c r="S7">
        <v>6.698785714285715</v>
      </c>
      <c r="T7">
        <v>0</v>
      </c>
      <c r="U7">
        <v>243.68144539964902</v>
      </c>
      <c r="V7">
        <v>3.6221777130371446</v>
      </c>
      <c r="W7">
        <v>11.408569909868268</v>
      </c>
      <c r="X7">
        <v>37.464964070265637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12.891999999999998</v>
      </c>
      <c r="AL7">
        <v>20.155329999999999</v>
      </c>
      <c r="AM7">
        <v>4.0624761904761906</v>
      </c>
      <c r="AN7">
        <v>0</v>
      </c>
      <c r="AO7">
        <v>7.1688959999999993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27.318387557122058</v>
      </c>
      <c r="BB7">
        <f t="shared" si="0"/>
        <v>717.05185765539875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51.790755654561224</v>
      </c>
      <c r="L8">
        <v>65.254800352840206</v>
      </c>
      <c r="M8">
        <v>0</v>
      </c>
      <c r="N8">
        <v>30.003625417472318</v>
      </c>
      <c r="O8">
        <v>50.377678009317556</v>
      </c>
      <c r="P8">
        <v>60.955017301038062</v>
      </c>
      <c r="Q8">
        <v>5.5458733936220845</v>
      </c>
      <c r="R8">
        <v>10.76623406808719</v>
      </c>
      <c r="S8">
        <v>6.698785714285715</v>
      </c>
      <c r="T8">
        <v>0</v>
      </c>
      <c r="U8">
        <v>243.68144539964902</v>
      </c>
      <c r="V8">
        <v>3.6221777130371446</v>
      </c>
      <c r="W8">
        <v>11.408569909868268</v>
      </c>
      <c r="X8">
        <v>37.464964070265637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12.891999999999998</v>
      </c>
      <c r="AL8">
        <v>20.155329999999999</v>
      </c>
      <c r="AM8">
        <v>4.0624761904761906</v>
      </c>
      <c r="AN8">
        <v>0</v>
      </c>
      <c r="AO8">
        <v>7.1688959999999993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27.318387557122058</v>
      </c>
      <c r="BB8">
        <f t="shared" si="0"/>
        <v>717.05185765539875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51.790755654561224</v>
      </c>
      <c r="L9">
        <v>65.254800352840206</v>
      </c>
      <c r="M9">
        <v>0</v>
      </c>
      <c r="N9">
        <v>30.003625417472318</v>
      </c>
      <c r="O9">
        <v>50.377678009317556</v>
      </c>
      <c r="P9">
        <v>60.955017301038062</v>
      </c>
      <c r="Q9">
        <v>5.5458733936220845</v>
      </c>
      <c r="R9">
        <v>10.76623406808719</v>
      </c>
      <c r="S9">
        <v>6.698785714285715</v>
      </c>
      <c r="T9">
        <v>0</v>
      </c>
      <c r="U9">
        <v>243.68144539964902</v>
      </c>
      <c r="V9">
        <v>3.6221777130371446</v>
      </c>
      <c r="W9">
        <v>11.408569909868268</v>
      </c>
      <c r="X9">
        <v>37.464964070265637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12.891999999999998</v>
      </c>
      <c r="AL9">
        <v>20.155329999999999</v>
      </c>
      <c r="AM9">
        <v>4.0624761904761906</v>
      </c>
      <c r="AN9">
        <v>0</v>
      </c>
      <c r="AO9">
        <v>7.1688959999999993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27.318387557122058</v>
      </c>
      <c r="BB9">
        <f t="shared" si="0"/>
        <v>717.05185765539875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51.790755654561224</v>
      </c>
      <c r="L10">
        <v>65.254572746235681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5.5458733936220845</v>
      </c>
      <c r="R10">
        <v>10.76623406808719</v>
      </c>
      <c r="S10">
        <v>6.698785714285715</v>
      </c>
      <c r="T10">
        <v>0</v>
      </c>
      <c r="U10">
        <v>243.68144539964902</v>
      </c>
      <c r="V10">
        <v>3.6221777130371446</v>
      </c>
      <c r="W10">
        <v>11.408569909868268</v>
      </c>
      <c r="X10">
        <v>37.464964070265637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12.891999999999998</v>
      </c>
      <c r="AL10">
        <v>20.155329999999999</v>
      </c>
      <c r="AM10">
        <v>4.0624761904761906</v>
      </c>
      <c r="AN10">
        <v>0</v>
      </c>
      <c r="AO10">
        <v>7.1688959999999993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27.318379163277058</v>
      </c>
      <c r="BB10">
        <f t="shared" si="0"/>
        <v>717.05163844263916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51.790755654561224</v>
      </c>
      <c r="L11">
        <v>65.255036475454446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5.5458733936220845</v>
      </c>
      <c r="R11">
        <v>10.76623406808719</v>
      </c>
      <c r="S11">
        <v>6.698785714285715</v>
      </c>
      <c r="T11">
        <v>0</v>
      </c>
      <c r="U11">
        <v>243.68144539964902</v>
      </c>
      <c r="V11">
        <v>3.6221777130371446</v>
      </c>
      <c r="W11">
        <v>11.408569909868268</v>
      </c>
      <c r="X11">
        <v>37.464964070265637</v>
      </c>
      <c r="Y11">
        <v>0</v>
      </c>
      <c r="Z11">
        <v>4.993995599999999</v>
      </c>
      <c r="AA11">
        <v>10.755376</v>
      </c>
      <c r="AB11">
        <v>10.035570480000001</v>
      </c>
      <c r="AC11">
        <v>7.381953231999999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12.891999999999998</v>
      </c>
      <c r="AL11">
        <v>20.155329999999999</v>
      </c>
      <c r="AM11">
        <v>4.0624761904761906</v>
      </c>
      <c r="AN11">
        <v>0</v>
      </c>
      <c r="AO11">
        <v>7.1688959999999993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27.320605473869762</v>
      </c>
      <c r="BB11">
        <f t="shared" si="0"/>
        <v>717.11007386126516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51.790755654561224</v>
      </c>
      <c r="L12">
        <v>65.254678273232514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5.5458733936220845</v>
      </c>
      <c r="R12">
        <v>10.76623406808719</v>
      </c>
      <c r="S12">
        <v>6.698785714285715</v>
      </c>
      <c r="T12">
        <v>0</v>
      </c>
      <c r="U12">
        <v>243.68144539964902</v>
      </c>
      <c r="V12">
        <v>3.6221777130371446</v>
      </c>
      <c r="W12">
        <v>11.408569909868268</v>
      </c>
      <c r="X12">
        <v>37.464964070265637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12.891999999999998</v>
      </c>
      <c r="AL12">
        <v>20.155329999999999</v>
      </c>
      <c r="AM12">
        <v>4.0624761904761906</v>
      </c>
      <c r="AN12">
        <v>0</v>
      </c>
      <c r="AO12">
        <v>7.1688959999999993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27.323537965706279</v>
      </c>
      <c r="BB12">
        <f t="shared" si="0"/>
        <v>717.18704716720674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51.790755654561224</v>
      </c>
      <c r="L13">
        <v>65.253999971627181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5.5458733936220845</v>
      </c>
      <c r="R13">
        <v>10.76623406808719</v>
      </c>
      <c r="S13">
        <v>6.698785714285715</v>
      </c>
      <c r="T13">
        <v>0</v>
      </c>
      <c r="U13">
        <v>243.68144539964902</v>
      </c>
      <c r="V13">
        <v>3.6221777130371446</v>
      </c>
      <c r="W13">
        <v>11.408569909868268</v>
      </c>
      <c r="X13">
        <v>37.464964070265637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12.891999999999998</v>
      </c>
      <c r="AL13">
        <v>20.155329999999999</v>
      </c>
      <c r="AM13">
        <v>4.0624761904761906</v>
      </c>
      <c r="AN13">
        <v>0</v>
      </c>
      <c r="AO13">
        <v>7.1688959999999993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27.323513071244378</v>
      </c>
      <c r="BB13">
        <f t="shared" si="0"/>
        <v>717.18639376006331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51.790755654561224</v>
      </c>
      <c r="L14">
        <v>65.254155313977037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5.5458733936220845</v>
      </c>
      <c r="R14">
        <v>10.76623406808719</v>
      </c>
      <c r="S14">
        <v>6.698785714285715</v>
      </c>
      <c r="T14">
        <v>0</v>
      </c>
      <c r="U14">
        <v>243.68144539964902</v>
      </c>
      <c r="V14">
        <v>3.6221777130371446</v>
      </c>
      <c r="W14">
        <v>11.408569909868268</v>
      </c>
      <c r="X14">
        <v>37.464964070265637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12.891999999999998</v>
      </c>
      <c r="AL14">
        <v>20.155329999999999</v>
      </c>
      <c r="AM14">
        <v>4.0624761904761906</v>
      </c>
      <c r="AN14">
        <v>0</v>
      </c>
      <c r="AO14">
        <v>7.1688959999999993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27.323518771322519</v>
      </c>
      <c r="BB14">
        <f t="shared" si="0"/>
        <v>717.18654340233502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51.790755654561224</v>
      </c>
      <c r="L15">
        <v>65.254155313977037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5.5458733936220845</v>
      </c>
      <c r="R15">
        <v>10.76623406808719</v>
      </c>
      <c r="S15">
        <v>6.698785714285715</v>
      </c>
      <c r="T15">
        <v>0</v>
      </c>
      <c r="U15">
        <v>243.68144539964902</v>
      </c>
      <c r="V15">
        <v>3.6221777130371446</v>
      </c>
      <c r="W15">
        <v>11.492240702479339</v>
      </c>
      <c r="X15">
        <v>37.464964070265637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1.6167100000000001</v>
      </c>
      <c r="AJ15">
        <v>0</v>
      </c>
      <c r="AK15">
        <v>12.891999999999998</v>
      </c>
      <c r="AL15">
        <v>20.155329999999999</v>
      </c>
      <c r="AM15">
        <v>4.0624761904761906</v>
      </c>
      <c r="AN15">
        <v>0</v>
      </c>
      <c r="AO15">
        <v>7.1688959999999993</v>
      </c>
      <c r="AP15">
        <v>2.9283660000000005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27.194787759110092</v>
      </c>
      <c r="BB15">
        <f t="shared" si="0"/>
        <v>713.80761380715842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51.790755654561224</v>
      </c>
      <c r="L16">
        <v>65.254155313977037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5.5458733936220845</v>
      </c>
      <c r="R16">
        <v>10.76623406808719</v>
      </c>
      <c r="S16">
        <v>6.698785714285715</v>
      </c>
      <c r="T16">
        <v>0</v>
      </c>
      <c r="U16">
        <v>243.68144539964902</v>
      </c>
      <c r="V16">
        <v>3.6221777130371446</v>
      </c>
      <c r="W16">
        <v>11.492240702479339</v>
      </c>
      <c r="X16">
        <v>37.464964070265637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1.6167100000000001</v>
      </c>
      <c r="AJ16">
        <v>0</v>
      </c>
      <c r="AK16">
        <v>12.891999999999998</v>
      </c>
      <c r="AL16">
        <v>20.155329999999999</v>
      </c>
      <c r="AM16">
        <v>4.0624761904761906</v>
      </c>
      <c r="AN16">
        <v>0</v>
      </c>
      <c r="AO16">
        <v>7.1688959999999993</v>
      </c>
      <c r="AP16">
        <v>2.9283660000000005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27.225661459110089</v>
      </c>
      <c r="BB16">
        <f t="shared" si="0"/>
        <v>714.61798810715834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51.790755654561224</v>
      </c>
      <c r="L17">
        <v>65.254155313977037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5.5458733936220845</v>
      </c>
      <c r="R17">
        <v>10.76623406808719</v>
      </c>
      <c r="S17">
        <v>6.698785714285715</v>
      </c>
      <c r="T17">
        <v>0</v>
      </c>
      <c r="U17">
        <v>243.68144539964902</v>
      </c>
      <c r="V17">
        <v>3.6221777130371446</v>
      </c>
      <c r="W17">
        <v>11.492240702479339</v>
      </c>
      <c r="X17">
        <v>37.464964070265637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1.6167100000000001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7.1688959999999993</v>
      </c>
      <c r="AP17">
        <v>2.9283660000000005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27.225661459110089</v>
      </c>
      <c r="BB17">
        <f t="shared" si="0"/>
        <v>714.61798810715834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51.790755654561224</v>
      </c>
      <c r="L18">
        <v>65.254155313977037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5.5458733936220845</v>
      </c>
      <c r="R18">
        <v>10.76623406808719</v>
      </c>
      <c r="S18">
        <v>6.698785714285715</v>
      </c>
      <c r="T18">
        <v>0</v>
      </c>
      <c r="U18">
        <v>243.68144539964902</v>
      </c>
      <c r="V18">
        <v>3.6221777130371446</v>
      </c>
      <c r="W18">
        <v>11.492240702479339</v>
      </c>
      <c r="X18">
        <v>37.464964070265637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1.6167100000000001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7.1688959999999993</v>
      </c>
      <c r="AP18">
        <v>2.9283660000000005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27.225661459110089</v>
      </c>
      <c r="BB18">
        <f t="shared" si="0"/>
        <v>714.61798810715834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51.790755654561224</v>
      </c>
      <c r="L19">
        <v>65.254155313977037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5.5458733936220845</v>
      </c>
      <c r="R19">
        <v>10.76623406808719</v>
      </c>
      <c r="S19">
        <v>6.698785714285715</v>
      </c>
      <c r="T19">
        <v>0</v>
      </c>
      <c r="U19">
        <v>243.68144539964902</v>
      </c>
      <c r="V19">
        <v>3.6221777130371446</v>
      </c>
      <c r="W19">
        <v>11.492240702479339</v>
      </c>
      <c r="X19">
        <v>37.464964070265637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1.6167100000000001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7.1688959999999993</v>
      </c>
      <c r="AP19">
        <v>1.3014959999999998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27.165955457110091</v>
      </c>
      <c r="BB19">
        <f t="shared" si="0"/>
        <v>713.0508241091585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51.790755654561224</v>
      </c>
      <c r="L20">
        <v>65.254155313977037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5.5458733936220845</v>
      </c>
      <c r="R20">
        <v>10.76623406808719</v>
      </c>
      <c r="S20">
        <v>6.698785714285715</v>
      </c>
      <c r="T20">
        <v>0</v>
      </c>
      <c r="U20">
        <v>243.68144539964902</v>
      </c>
      <c r="V20">
        <v>3.6221777130371446</v>
      </c>
      <c r="W20">
        <v>11.492240702479339</v>
      </c>
      <c r="X20">
        <v>37.464964070265637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1.6167100000000001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7.1688959999999993</v>
      </c>
      <c r="AP20">
        <v>1.3014959999999998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27.135081757110093</v>
      </c>
      <c r="BB20">
        <f t="shared" si="0"/>
        <v>712.24044980915846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51.790755654561224</v>
      </c>
      <c r="L21">
        <v>65.254155313977037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5.5458733936220845</v>
      </c>
      <c r="R21">
        <v>10.76623406808719</v>
      </c>
      <c r="S21">
        <v>6.698785714285715</v>
      </c>
      <c r="T21">
        <v>0</v>
      </c>
      <c r="U21">
        <v>243.68144539964902</v>
      </c>
      <c r="V21">
        <v>3.6221777130371446</v>
      </c>
      <c r="W21">
        <v>11.492240702479339</v>
      </c>
      <c r="X21">
        <v>37.464964070265637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1.6167100000000001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7.1688959999999993</v>
      </c>
      <c r="AP21">
        <v>1.3014959999999998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27.135081757110093</v>
      </c>
      <c r="BB21">
        <f t="shared" si="0"/>
        <v>712.24044980915846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51.790755654561224</v>
      </c>
      <c r="L22">
        <v>65.254155313977037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5.5458733936220845</v>
      </c>
      <c r="R22">
        <v>10.76623406808719</v>
      </c>
      <c r="S22">
        <v>6.698785714285715</v>
      </c>
      <c r="T22">
        <v>0</v>
      </c>
      <c r="U22">
        <v>243.68144539964902</v>
      </c>
      <c r="V22">
        <v>3.6221777130371446</v>
      </c>
      <c r="W22">
        <v>11.492240702479339</v>
      </c>
      <c r="X22">
        <v>37.464964070265637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1.6167100000000001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7.1688959999999993</v>
      </c>
      <c r="AP22">
        <v>1.3014959999999998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27.135081757110093</v>
      </c>
      <c r="BB22">
        <f t="shared" si="0"/>
        <v>712.24044980915846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51.790755654561224</v>
      </c>
      <c r="L23">
        <v>65.254155313977037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5.5458733936220845</v>
      </c>
      <c r="R23">
        <v>10.76623406808719</v>
      </c>
      <c r="S23">
        <v>6.698785714285715</v>
      </c>
      <c r="T23">
        <v>0</v>
      </c>
      <c r="U23">
        <v>243.68144539964902</v>
      </c>
      <c r="V23">
        <v>3.6221777130371446</v>
      </c>
      <c r="W23">
        <v>11.492240702479339</v>
      </c>
      <c r="X23">
        <v>37.464964070265637</v>
      </c>
      <c r="Y23">
        <v>0</v>
      </c>
      <c r="Z23">
        <v>4.993995599999999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1.6167100000000001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7.1688959999999993</v>
      </c>
      <c r="AP23">
        <v>2.9283660000000005</v>
      </c>
      <c r="AQ23">
        <v>0</v>
      </c>
      <c r="AR23">
        <v>12.478512</v>
      </c>
      <c r="AS23">
        <v>8.2686753599999978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27.200907127110092</v>
      </c>
      <c r="BB23">
        <f t="shared" si="0"/>
        <v>713.96823451715841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51.790755654561224</v>
      </c>
      <c r="L24">
        <v>65.254155313977037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5.5458733936220845</v>
      </c>
      <c r="R24">
        <v>10.76623406808719</v>
      </c>
      <c r="S24">
        <v>6.698785714285715</v>
      </c>
      <c r="T24">
        <v>0</v>
      </c>
      <c r="U24">
        <v>243.68144539964902</v>
      </c>
      <c r="V24">
        <v>3.6221777130371446</v>
      </c>
      <c r="W24">
        <v>11.492240702479339</v>
      </c>
      <c r="X24">
        <v>37.464964070265637</v>
      </c>
      <c r="Y24">
        <v>0</v>
      </c>
      <c r="Z24">
        <v>4.993995599999999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1.6167100000000001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7.1688959999999993</v>
      </c>
      <c r="AP24">
        <v>2.9283660000000005</v>
      </c>
      <c r="AQ24">
        <v>0</v>
      </c>
      <c r="AR24">
        <v>12.478512</v>
      </c>
      <c r="AS24">
        <v>8.2686753599999978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27.200907127110092</v>
      </c>
      <c r="BB24">
        <f t="shared" si="0"/>
        <v>713.96823451715841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51.790755654561224</v>
      </c>
      <c r="L25">
        <v>65.255171553836732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5.5458733936220845</v>
      </c>
      <c r="R25">
        <v>10.76623406808719</v>
      </c>
      <c r="S25">
        <v>6.698785714285715</v>
      </c>
      <c r="T25">
        <v>0</v>
      </c>
      <c r="U25">
        <v>243.68144539964902</v>
      </c>
      <c r="V25">
        <v>3.6221777130371446</v>
      </c>
      <c r="W25">
        <v>11.492240702479339</v>
      </c>
      <c r="X25">
        <v>37.464964070265637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3.8801039999999993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7.1688959999999993</v>
      </c>
      <c r="AP25">
        <v>2.9283660000000005</v>
      </c>
      <c r="AQ25">
        <v>0</v>
      </c>
      <c r="AR25">
        <v>12.478512</v>
      </c>
      <c r="AS25">
        <v>8.2686753599999978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27.284010806592285</v>
      </c>
      <c r="BB25">
        <f t="shared" si="0"/>
        <v>716.14954107753601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51.790755654561224</v>
      </c>
      <c r="L26">
        <v>65.254800352840206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5.5458733936220845</v>
      </c>
      <c r="R26">
        <v>10.76623406808719</v>
      </c>
      <c r="S26">
        <v>6.698785714285715</v>
      </c>
      <c r="T26">
        <v>0</v>
      </c>
      <c r="U26">
        <v>243.68144539964902</v>
      </c>
      <c r="V26">
        <v>3.6221777130371446</v>
      </c>
      <c r="W26">
        <v>11.492240702479339</v>
      </c>
      <c r="X26">
        <v>37.464964070265637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4.0417749999999986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7.1688959999999993</v>
      </c>
      <c r="AP26">
        <v>2.9283660000000005</v>
      </c>
      <c r="AQ26">
        <v>0</v>
      </c>
      <c r="AR26">
        <v>12.478512</v>
      </c>
      <c r="AS26">
        <v>8.2686753599999978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27.28993066490964</v>
      </c>
      <c r="BB26">
        <f t="shared" si="0"/>
        <v>716.3049210182221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51.790755654561224</v>
      </c>
      <c r="L27">
        <v>65.254800352840206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5.5458733936220845</v>
      </c>
      <c r="R27">
        <v>10.76623406808719</v>
      </c>
      <c r="S27">
        <v>6.698785714285715</v>
      </c>
      <c r="T27">
        <v>0</v>
      </c>
      <c r="U27">
        <v>243.68144539964902</v>
      </c>
      <c r="V27">
        <v>3.6221777130371446</v>
      </c>
      <c r="W27">
        <v>11.492240702479339</v>
      </c>
      <c r="X27">
        <v>37.464964070265637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5.4968139999999996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7.1688959999999993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27.337211240909639</v>
      </c>
      <c r="BB27">
        <f t="shared" si="0"/>
        <v>717.54593936422214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65.254800352840206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5.5458733936220845</v>
      </c>
      <c r="R28">
        <v>10.76623406808719</v>
      </c>
      <c r="S28">
        <v>6.698785714285715</v>
      </c>
      <c r="T28">
        <v>0</v>
      </c>
      <c r="U28">
        <v>243.68144539964902</v>
      </c>
      <c r="V28">
        <v>3.6221777130371446</v>
      </c>
      <c r="W28">
        <v>11.492240702479339</v>
      </c>
      <c r="X28">
        <v>37.464964070265637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7.1688959999999993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27.752543912909637</v>
      </c>
      <c r="BB28">
        <f t="shared" si="0"/>
        <v>728.44757669222201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65.254800352840206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5.5458733936220845</v>
      </c>
      <c r="R29">
        <v>10.76623406808719</v>
      </c>
      <c r="S29">
        <v>6.698785714285715</v>
      </c>
      <c r="T29">
        <v>0</v>
      </c>
      <c r="U29">
        <v>243.68144539964902</v>
      </c>
      <c r="V29">
        <v>3.6221777130371446</v>
      </c>
      <c r="W29">
        <v>11.492240702479339</v>
      </c>
      <c r="X29">
        <v>37.464964070265637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7.1688959999999993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27.752543912909637</v>
      </c>
      <c r="BB29">
        <f t="shared" si="0"/>
        <v>728.44757669222201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65.254800352840206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5.5458733936220845</v>
      </c>
      <c r="R30">
        <v>10.76623406808719</v>
      </c>
      <c r="S30">
        <v>6.698785714285715</v>
      </c>
      <c r="T30">
        <v>0</v>
      </c>
      <c r="U30">
        <v>243.68144539964902</v>
      </c>
      <c r="V30">
        <v>3.6221777130371446</v>
      </c>
      <c r="W30">
        <v>11.492240702479339</v>
      </c>
      <c r="X30">
        <v>37.464964070265637</v>
      </c>
      <c r="Y30">
        <v>0</v>
      </c>
      <c r="Z30">
        <v>4.993995599999999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7.1688959999999993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27.752543912909637</v>
      </c>
      <c r="BB30">
        <f t="shared" si="0"/>
        <v>728.44757669222201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65.254800352840206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5.5458733936220845</v>
      </c>
      <c r="R31">
        <v>10.76623406808719</v>
      </c>
      <c r="S31">
        <v>6.698785714285715</v>
      </c>
      <c r="T31">
        <v>0</v>
      </c>
      <c r="U31">
        <v>243.68144539964902</v>
      </c>
      <c r="V31">
        <v>3.6221777130371446</v>
      </c>
      <c r="W31">
        <v>11.492240702479339</v>
      </c>
      <c r="X31">
        <v>37.464964070265637</v>
      </c>
      <c r="Y31">
        <v>0</v>
      </c>
      <c r="Z31">
        <v>4.993995599999999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7.1688959999999993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27.752543912909637</v>
      </c>
      <c r="BB31">
        <f t="shared" si="0"/>
        <v>728.44757669222201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51.790755654561224</v>
      </c>
      <c r="L32">
        <v>65.254405450642054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5.5458733936220845</v>
      </c>
      <c r="R32">
        <v>10.76623406808719</v>
      </c>
      <c r="S32">
        <v>6.698785714285715</v>
      </c>
      <c r="T32">
        <v>0</v>
      </c>
      <c r="U32">
        <v>243.68144539964902</v>
      </c>
      <c r="V32">
        <v>3.6221777130371446</v>
      </c>
      <c r="W32">
        <v>11.492240702479339</v>
      </c>
      <c r="X32">
        <v>37.464964070265637</v>
      </c>
      <c r="Y32">
        <v>0</v>
      </c>
      <c r="Z32">
        <v>4.993995599999999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7.1688959999999993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27.752529378282489</v>
      </c>
      <c r="BB32">
        <f t="shared" si="0"/>
        <v>728.44719632465103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51.790755654561224</v>
      </c>
      <c r="L33">
        <v>65.254155313977037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5.5458733936220845</v>
      </c>
      <c r="R33">
        <v>10.76623406808719</v>
      </c>
      <c r="S33">
        <v>6.698785714285715</v>
      </c>
      <c r="T33">
        <v>0</v>
      </c>
      <c r="U33">
        <v>243.68144539964902</v>
      </c>
      <c r="V33">
        <v>3.6221777130371446</v>
      </c>
      <c r="W33">
        <v>11.492240702479339</v>
      </c>
      <c r="X33">
        <v>37.464964070265637</v>
      </c>
      <c r="Y33">
        <v>0</v>
      </c>
      <c r="Z33">
        <v>4.993995599999999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12.891999999999998</v>
      </c>
      <c r="AL33">
        <v>20.155329999999999</v>
      </c>
      <c r="AM33">
        <v>4.0624761904761906</v>
      </c>
      <c r="AN33">
        <v>0</v>
      </c>
      <c r="AO33">
        <v>7.1688959999999993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27.752520197110094</v>
      </c>
      <c r="BB33">
        <f t="shared" si="0"/>
        <v>728.44695536915833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51.790755654561224</v>
      </c>
      <c r="L34">
        <v>65.254155313977037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5.5458733936220845</v>
      </c>
      <c r="R34">
        <v>10.76623406808719</v>
      </c>
      <c r="S34">
        <v>6.698785714285715</v>
      </c>
      <c r="T34">
        <v>0</v>
      </c>
      <c r="U34">
        <v>243.68144539964902</v>
      </c>
      <c r="V34">
        <v>3.6221777130371446</v>
      </c>
      <c r="W34">
        <v>11.492240702479339</v>
      </c>
      <c r="X34">
        <v>37.464964070265637</v>
      </c>
      <c r="Y34">
        <v>0</v>
      </c>
      <c r="Z34">
        <v>4.993995599999999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8.0835499999999971</v>
      </c>
      <c r="AJ34">
        <v>0</v>
      </c>
      <c r="AK34">
        <v>12.891999999999998</v>
      </c>
      <c r="AL34">
        <v>20.155329999999999</v>
      </c>
      <c r="AM34">
        <v>4.0624761904761906</v>
      </c>
      <c r="AN34">
        <v>0</v>
      </c>
      <c r="AO34">
        <v>7.1688959999999993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27.432120787110094</v>
      </c>
      <c r="BB34">
        <f t="shared" si="0"/>
        <v>720.03712077915839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51.790755654561224</v>
      </c>
      <c r="L35">
        <v>65.254155313977037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5.5458733936220845</v>
      </c>
      <c r="R35">
        <v>10.76623406808719</v>
      </c>
      <c r="S35">
        <v>6.698785714285715</v>
      </c>
      <c r="T35">
        <v>0</v>
      </c>
      <c r="U35">
        <v>243.68144539964902</v>
      </c>
      <c r="V35">
        <v>3.6221777130371446</v>
      </c>
      <c r="W35">
        <v>11.492240702479339</v>
      </c>
      <c r="X35">
        <v>37.464964070265637</v>
      </c>
      <c r="Y35">
        <v>0</v>
      </c>
      <c r="Z35">
        <v>4.993995599999999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7.113524</v>
      </c>
      <c r="AJ35">
        <v>0</v>
      </c>
      <c r="AK35">
        <v>12.891999999999998</v>
      </c>
      <c r="AL35">
        <v>20.155329999999999</v>
      </c>
      <c r="AM35">
        <v>4.0624761904761906</v>
      </c>
      <c r="AN35">
        <v>0</v>
      </c>
      <c r="AO35">
        <v>7.1688959999999993</v>
      </c>
      <c r="AP35">
        <v>1.3014959999999998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27.336814653110096</v>
      </c>
      <c r="BB35">
        <f t="shared" si="0"/>
        <v>717.53553091315848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51.790755654561224</v>
      </c>
      <c r="L36">
        <v>65.254155313977037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5.5458733936220845</v>
      </c>
      <c r="R36">
        <v>10.76623406808719</v>
      </c>
      <c r="S36">
        <v>6.698785714285715</v>
      </c>
      <c r="T36">
        <v>0</v>
      </c>
      <c r="U36">
        <v>243.68144539964902</v>
      </c>
      <c r="V36">
        <v>3.6221777130371446</v>
      </c>
      <c r="W36">
        <v>11.492240702479339</v>
      </c>
      <c r="X36">
        <v>37.464964070265637</v>
      </c>
      <c r="Y36">
        <v>0</v>
      </c>
      <c r="Z36">
        <v>4.993995599999999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7.113524</v>
      </c>
      <c r="AJ36">
        <v>0</v>
      </c>
      <c r="AK36">
        <v>12.891999999999998</v>
      </c>
      <c r="AL36">
        <v>20.155329999999999</v>
      </c>
      <c r="AM36">
        <v>4.0624761904761906</v>
      </c>
      <c r="AN36">
        <v>0</v>
      </c>
      <c r="AO36">
        <v>7.1688959999999993</v>
      </c>
      <c r="AP36">
        <v>1.3014959999999998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27.336814653110096</v>
      </c>
      <c r="BB36">
        <f t="shared" si="0"/>
        <v>717.53553091315848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51.790755654561224</v>
      </c>
      <c r="L37">
        <v>65.254155313977037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5.5458733936220845</v>
      </c>
      <c r="R37">
        <v>10.76623406808719</v>
      </c>
      <c r="S37">
        <v>6.698785714285715</v>
      </c>
      <c r="T37">
        <v>0</v>
      </c>
      <c r="U37">
        <v>243.68144539964902</v>
      </c>
      <c r="V37">
        <v>3.6221777130371446</v>
      </c>
      <c r="W37">
        <v>11.492240702479339</v>
      </c>
      <c r="X37">
        <v>37.464964070265637</v>
      </c>
      <c r="Y37">
        <v>0</v>
      </c>
      <c r="Z37">
        <v>4.993995599999999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4.8501299999999992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7.1688959999999993</v>
      </c>
      <c r="AP37">
        <v>1.3014959999999998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27.253748017110098</v>
      </c>
      <c r="BB37">
        <f t="shared" si="0"/>
        <v>715.35520354915855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51.789635203633168</v>
      </c>
      <c r="L38">
        <v>65.254155313977037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5.5424669090909084</v>
      </c>
      <c r="R38">
        <v>10.769892094146048</v>
      </c>
      <c r="S38">
        <v>6.702283026584869</v>
      </c>
      <c r="T38">
        <v>0</v>
      </c>
      <c r="U38">
        <v>243.68144539964902</v>
      </c>
      <c r="V38">
        <v>3.6212782563025212</v>
      </c>
      <c r="W38">
        <v>11.419943609022555</v>
      </c>
      <c r="X38">
        <v>37.464964176068683</v>
      </c>
      <c r="Y38">
        <v>0</v>
      </c>
      <c r="Z38">
        <v>4.993995599999999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4.8501299999999992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7.1688959999999993</v>
      </c>
      <c r="AP38">
        <v>1.3014959999999998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27.251158157233867</v>
      </c>
      <c r="BB38">
        <f t="shared" si="0"/>
        <v>715.28722536754526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49.994705067717319</v>
      </c>
      <c r="L39">
        <v>63.001911103069226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5.5424669090909084</v>
      </c>
      <c r="R39">
        <v>10.769892094146048</v>
      </c>
      <c r="S39">
        <v>6.702283026584869</v>
      </c>
      <c r="T39">
        <v>0</v>
      </c>
      <c r="U39">
        <v>243.68144539964902</v>
      </c>
      <c r="V39">
        <v>3.6212782563025212</v>
      </c>
      <c r="W39">
        <v>11.419943609022555</v>
      </c>
      <c r="X39">
        <v>37.464964176068683</v>
      </c>
      <c r="Y39">
        <v>0</v>
      </c>
      <c r="Z39">
        <v>4.993995599999999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4.8501299999999992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7.1688959999999993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27.162332795008339</v>
      </c>
      <c r="BB39">
        <f t="shared" si="0"/>
        <v>712.95574638294715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49.994705067717319</v>
      </c>
      <c r="L40">
        <v>63.001911103069226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5.5424669090909084</v>
      </c>
      <c r="R40">
        <v>10.769892094146048</v>
      </c>
      <c r="S40">
        <v>6.702283026584869</v>
      </c>
      <c r="T40">
        <v>0</v>
      </c>
      <c r="U40">
        <v>243.68144539964902</v>
      </c>
      <c r="V40">
        <v>3.6212782563025212</v>
      </c>
      <c r="W40">
        <v>11.419943609022555</v>
      </c>
      <c r="X40">
        <v>37.464964176068683</v>
      </c>
      <c r="Y40">
        <v>0</v>
      </c>
      <c r="Z40">
        <v>4.993995599999999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4.8501299999999992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7.1688959999999993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27.162332795008339</v>
      </c>
      <c r="BB40">
        <f t="shared" si="0"/>
        <v>712.95574638294715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24.996996323406162</v>
      </c>
      <c r="L41">
        <v>18.997335568119279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5.5424669090909084</v>
      </c>
      <c r="R41">
        <v>10.769892094146048</v>
      </c>
      <c r="S41">
        <v>6.702283026584869</v>
      </c>
      <c r="T41">
        <v>0</v>
      </c>
      <c r="U41">
        <v>243.68144539964902</v>
      </c>
      <c r="V41">
        <v>3.6212782563025212</v>
      </c>
      <c r="W41">
        <v>11.419943609022555</v>
      </c>
      <c r="X41">
        <v>37.464964176068683</v>
      </c>
      <c r="Y41">
        <v>0</v>
      </c>
      <c r="Z41">
        <v>4.993995599999999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3.8801039999999993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7.1688959999999993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24.59434910975282</v>
      </c>
      <c r="BB41">
        <f t="shared" si="0"/>
        <v>645.55141978894153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24.996996323406162</v>
      </c>
      <c r="L42">
        <v>18.997335568119279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5.5424669090909084</v>
      </c>
      <c r="R42">
        <v>10.769892094146048</v>
      </c>
      <c r="S42">
        <v>6.702283026584869</v>
      </c>
      <c r="T42">
        <v>0</v>
      </c>
      <c r="U42">
        <v>243.68144539964902</v>
      </c>
      <c r="V42">
        <v>3.6212782563025212</v>
      </c>
      <c r="W42">
        <v>11.419943609022555</v>
      </c>
      <c r="X42">
        <v>37.464964070265637</v>
      </c>
      <c r="Y42">
        <v>0</v>
      </c>
      <c r="Z42">
        <v>4.993995599999999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3.8801039999999993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7.1688959999999993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24.594349003949773</v>
      </c>
      <c r="BB42">
        <f t="shared" si="0"/>
        <v>645.55141978894142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24.996996323406162</v>
      </c>
      <c r="L43">
        <v>18.997335568119279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5.5424669090909084</v>
      </c>
      <c r="R43">
        <v>10.769892094146048</v>
      </c>
      <c r="S43">
        <v>6.702283026584869</v>
      </c>
      <c r="T43">
        <v>0</v>
      </c>
      <c r="U43">
        <v>243.68144539964902</v>
      </c>
      <c r="V43">
        <v>3.6221777130371446</v>
      </c>
      <c r="W43">
        <v>11.256883993438013</v>
      </c>
      <c r="X43">
        <v>37.464964070265637</v>
      </c>
      <c r="Y43">
        <v>0</v>
      </c>
      <c r="Z43">
        <v>3.329330399999999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3.8801039999999993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7.1688959999999993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24.527304674361488</v>
      </c>
      <c r="BB43">
        <f t="shared" si="0"/>
        <v>643.79163875967981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24.996996323406162</v>
      </c>
      <c r="L44">
        <v>18.997335568119279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5.5424669090909084</v>
      </c>
      <c r="R44">
        <v>10.769892094146048</v>
      </c>
      <c r="S44">
        <v>6.702283026584869</v>
      </c>
      <c r="T44">
        <v>0</v>
      </c>
      <c r="U44">
        <v>243.68144539964902</v>
      </c>
      <c r="V44">
        <v>3.6221777130371446</v>
      </c>
      <c r="W44">
        <v>11.256883993438013</v>
      </c>
      <c r="X44">
        <v>37.464964070265637</v>
      </c>
      <c r="Y44">
        <v>0</v>
      </c>
      <c r="Z44">
        <v>3.329330399999999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3.8801039999999993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7.1688959999999993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24.527304674361488</v>
      </c>
      <c r="BB44">
        <f t="shared" si="0"/>
        <v>643.79163875967981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24.996996323406162</v>
      </c>
      <c r="L45">
        <v>18.997335568119279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5.5424669090909084</v>
      </c>
      <c r="R45">
        <v>10.769892094146048</v>
      </c>
      <c r="S45">
        <v>6.702283026584869</v>
      </c>
      <c r="T45">
        <v>0</v>
      </c>
      <c r="U45">
        <v>243.68144539964902</v>
      </c>
      <c r="V45">
        <v>3.6221777130371446</v>
      </c>
      <c r="W45">
        <v>11.256883993438013</v>
      </c>
      <c r="X45">
        <v>37.464964070265637</v>
      </c>
      <c r="Y45">
        <v>0</v>
      </c>
      <c r="Z45">
        <v>3.329330399999999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3.8801039999999993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7.1688959999999993</v>
      </c>
      <c r="AP45">
        <v>2.9283660000000005</v>
      </c>
      <c r="AQ45">
        <v>0</v>
      </c>
      <c r="AR45">
        <v>12.478512</v>
      </c>
      <c r="AS45">
        <v>8.2686753599999978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24.533424042361489</v>
      </c>
      <c r="BB45">
        <f t="shared" si="0"/>
        <v>643.9522594696798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24.996996323406162</v>
      </c>
      <c r="L46">
        <v>18.997335568119279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5.5424669090909084</v>
      </c>
      <c r="R46">
        <v>10.769892094146048</v>
      </c>
      <c r="S46">
        <v>6.702283026584869</v>
      </c>
      <c r="T46">
        <v>0</v>
      </c>
      <c r="U46">
        <v>243.68144539964902</v>
      </c>
      <c r="V46">
        <v>3.6221777130371446</v>
      </c>
      <c r="W46">
        <v>11.256883993438013</v>
      </c>
      <c r="X46">
        <v>37.464964070265637</v>
      </c>
      <c r="Y46">
        <v>0</v>
      </c>
      <c r="Z46">
        <v>3.329330399999999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3.8801039999999993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7.1688959999999993</v>
      </c>
      <c r="AP46">
        <v>2.9283660000000005</v>
      </c>
      <c r="AQ46">
        <v>0</v>
      </c>
      <c r="AR46">
        <v>12.478512</v>
      </c>
      <c r="AS46">
        <v>8.2686753599999978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24.533424042361489</v>
      </c>
      <c r="BB46">
        <f t="shared" si="0"/>
        <v>643.9522594696798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24.996996323406162</v>
      </c>
      <c r="L47">
        <v>18.997335568119279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5.5424669090909084</v>
      </c>
      <c r="R47">
        <v>10.769892094146048</v>
      </c>
      <c r="S47">
        <v>6.702283026584869</v>
      </c>
      <c r="T47">
        <v>0</v>
      </c>
      <c r="U47">
        <v>243.68144539964902</v>
      </c>
      <c r="V47">
        <v>3.6221777130371446</v>
      </c>
      <c r="W47">
        <v>11.256883993438013</v>
      </c>
      <c r="X47">
        <v>37.464964070265637</v>
      </c>
      <c r="Y47">
        <v>0</v>
      </c>
      <c r="Z47">
        <v>3.329330399999999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3.8801039999999993</v>
      </c>
      <c r="AJ47">
        <v>0</v>
      </c>
      <c r="AK47">
        <v>12.891999999999998</v>
      </c>
      <c r="AL47">
        <v>20.155329999999999</v>
      </c>
      <c r="AM47">
        <v>4.0624761904761906</v>
      </c>
      <c r="AN47">
        <v>0</v>
      </c>
      <c r="AO47">
        <v>7.1688959999999993</v>
      </c>
      <c r="AP47">
        <v>2.9283660000000005</v>
      </c>
      <c r="AQ47">
        <v>0</v>
      </c>
      <c r="AR47">
        <v>12.478512</v>
      </c>
      <c r="AS47">
        <v>8.2686753599999978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24.533424042361489</v>
      </c>
      <c r="BB47">
        <f t="shared" si="0"/>
        <v>643.9522594696798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24.997612100544529</v>
      </c>
      <c r="L48">
        <v>18.997335568119279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5.5458733936220845</v>
      </c>
      <c r="R48">
        <v>10.772630362389812</v>
      </c>
      <c r="S48">
        <v>6.7030484848484848</v>
      </c>
      <c r="T48">
        <v>0</v>
      </c>
      <c r="U48">
        <v>243.68144539964902</v>
      </c>
      <c r="V48">
        <v>3.6221777130371446</v>
      </c>
      <c r="W48">
        <v>11.256883993438013</v>
      </c>
      <c r="X48">
        <v>37.464964070265637</v>
      </c>
      <c r="Y48">
        <v>0</v>
      </c>
      <c r="Z48">
        <v>3.329330399999999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3.8801039999999993</v>
      </c>
      <c r="AJ48">
        <v>0</v>
      </c>
      <c r="AK48">
        <v>12.891999999999998</v>
      </c>
      <c r="AL48">
        <v>20.155329999999999</v>
      </c>
      <c r="AM48">
        <v>4.0624761904761906</v>
      </c>
      <c r="AN48">
        <v>0</v>
      </c>
      <c r="AO48">
        <v>7.1688959999999993</v>
      </c>
      <c r="AP48">
        <v>2.9283660000000005</v>
      </c>
      <c r="AQ48">
        <v>0</v>
      </c>
      <c r="AR48">
        <v>12.478512</v>
      </c>
      <c r="AS48">
        <v>8.2686753599999978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24.533700141118928</v>
      </c>
      <c r="BB48">
        <f t="shared" si="0"/>
        <v>643.95950935909934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24.997612100544529</v>
      </c>
      <c r="L49">
        <v>18.997351231757651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5.5458733936220845</v>
      </c>
      <c r="R49">
        <v>10.76623406808719</v>
      </c>
      <c r="S49">
        <v>6.698785714285715</v>
      </c>
      <c r="T49">
        <v>0</v>
      </c>
      <c r="U49">
        <v>243.68144539964902</v>
      </c>
      <c r="V49">
        <v>3.6221777130371446</v>
      </c>
      <c r="W49">
        <v>11.256629950785097</v>
      </c>
      <c r="X49">
        <v>37.464964070265637</v>
      </c>
      <c r="Y49">
        <v>0</v>
      </c>
      <c r="Z49">
        <v>3.329330399999999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3.8801039999999993</v>
      </c>
      <c r="AJ49">
        <v>0</v>
      </c>
      <c r="AK49">
        <v>12.891999999999998</v>
      </c>
      <c r="AL49">
        <v>20.155329999999999</v>
      </c>
      <c r="AM49">
        <v>4.0624761904761906</v>
      </c>
      <c r="AN49">
        <v>0</v>
      </c>
      <c r="AO49">
        <v>7.1688959999999993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24.527181000418338</v>
      </c>
      <c r="BB49">
        <f t="shared" si="0"/>
        <v>643.78839097792013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24.997612100544529</v>
      </c>
      <c r="L50">
        <v>18.997074138545752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5.5458733936220845</v>
      </c>
      <c r="R50">
        <v>10.76623406808719</v>
      </c>
      <c r="S50">
        <v>6.698785714285715</v>
      </c>
      <c r="T50">
        <v>0</v>
      </c>
      <c r="U50">
        <v>243.68144539964902</v>
      </c>
      <c r="V50">
        <v>3.6221777130371446</v>
      </c>
      <c r="W50">
        <v>11.256629950785097</v>
      </c>
      <c r="X50">
        <v>37.464964070265637</v>
      </c>
      <c r="Y50">
        <v>0</v>
      </c>
      <c r="Z50">
        <v>3.329330399999999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3.8801039999999993</v>
      </c>
      <c r="AJ50">
        <v>0</v>
      </c>
      <c r="AK50">
        <v>12.891999999999998</v>
      </c>
      <c r="AL50">
        <v>20.155329999999999</v>
      </c>
      <c r="AM50">
        <v>4.0624761904761906</v>
      </c>
      <c r="AN50">
        <v>0</v>
      </c>
      <c r="AO50">
        <v>7.1688959999999993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24.527170831141547</v>
      </c>
      <c r="BB50">
        <f t="shared" si="0"/>
        <v>643.78812405398492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25.952133479212254</v>
      </c>
      <c r="L51">
        <v>18.997335568119279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5.4344301412736371</v>
      </c>
      <c r="R51">
        <v>10.556202470886076</v>
      </c>
      <c r="S51">
        <v>6.5755082225748858</v>
      </c>
      <c r="T51">
        <v>0</v>
      </c>
      <c r="U51">
        <v>243.68144539964902</v>
      </c>
      <c r="V51">
        <v>3.6221777130371446</v>
      </c>
      <c r="W51">
        <v>11.256629950785097</v>
      </c>
      <c r="X51">
        <v>37.464964070265637</v>
      </c>
      <c r="Y51">
        <v>0</v>
      </c>
      <c r="Z51">
        <v>3.329330399999999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3.8801039999999993</v>
      </c>
      <c r="AJ51">
        <v>0</v>
      </c>
      <c r="AK51">
        <v>12.891999999999998</v>
      </c>
      <c r="AL51">
        <v>20.155329999999999</v>
      </c>
      <c r="AM51">
        <v>4.0624761904761906</v>
      </c>
      <c r="AN51">
        <v>0</v>
      </c>
      <c r="AO51">
        <v>7.1688959999999993</v>
      </c>
      <c r="AP51">
        <v>2.4077676000000001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24.526782913248297</v>
      </c>
      <c r="BB51">
        <f t="shared" si="0"/>
        <v>643.77794403885912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25.952133479212254</v>
      </c>
      <c r="L52">
        <v>18.997335568119279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5.4344301412736371</v>
      </c>
      <c r="R52">
        <v>10.556202470886076</v>
      </c>
      <c r="S52">
        <v>6.5755082225748858</v>
      </c>
      <c r="T52">
        <v>0</v>
      </c>
      <c r="U52">
        <v>243.68144539964902</v>
      </c>
      <c r="V52">
        <v>3.6221777130371446</v>
      </c>
      <c r="W52">
        <v>11.256629950785097</v>
      </c>
      <c r="X52">
        <v>37.464964070265637</v>
      </c>
      <c r="Y52">
        <v>0</v>
      </c>
      <c r="Z52">
        <v>3.329330399999999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3.8801039999999993</v>
      </c>
      <c r="AJ52">
        <v>0</v>
      </c>
      <c r="AK52">
        <v>12.891999999999998</v>
      </c>
      <c r="AL52">
        <v>20.155329999999999</v>
      </c>
      <c r="AM52">
        <v>4.0624761904761906</v>
      </c>
      <c r="AN52">
        <v>0</v>
      </c>
      <c r="AO52">
        <v>7.1688959999999993</v>
      </c>
      <c r="AP52">
        <v>2.4077676000000001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24.526782913248297</v>
      </c>
      <c r="BB52">
        <f t="shared" si="0"/>
        <v>643.77794403885912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25.952133479212254</v>
      </c>
      <c r="L53">
        <v>18.997335568119279</v>
      </c>
      <c r="M53">
        <v>0</v>
      </c>
      <c r="N53">
        <v>30.003625417472318</v>
      </c>
      <c r="O53">
        <v>50.377678009317556</v>
      </c>
      <c r="P53">
        <v>60.955017301038062</v>
      </c>
      <c r="Q53">
        <v>6.2078696370354267</v>
      </c>
      <c r="R53">
        <v>15.946170977215189</v>
      </c>
      <c r="S53">
        <v>7.4216588930767724</v>
      </c>
      <c r="T53">
        <v>0</v>
      </c>
      <c r="U53">
        <v>243.68144539964902</v>
      </c>
      <c r="V53">
        <v>3.6221777130371446</v>
      </c>
      <c r="W53">
        <v>11.256629950785097</v>
      </c>
      <c r="X53">
        <v>37.464964070265637</v>
      </c>
      <c r="Y53">
        <v>0</v>
      </c>
      <c r="Z53">
        <v>3.329330399999999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12.891999999999998</v>
      </c>
      <c r="AL53">
        <v>21.247200000000007</v>
      </c>
      <c r="AM53">
        <v>4.0624761904761906</v>
      </c>
      <c r="AN53">
        <v>0</v>
      </c>
      <c r="AO53">
        <v>7.1688959999999993</v>
      </c>
      <c r="AP53">
        <v>2.4077676000000001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24.824105370218547</v>
      </c>
      <c r="BB53">
        <f t="shared" si="0"/>
        <v>651.5820502544816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25.952133479212254</v>
      </c>
      <c r="L54">
        <v>18.997335568119279</v>
      </c>
      <c r="M54">
        <v>0</v>
      </c>
      <c r="N54">
        <v>30.003625417472318</v>
      </c>
      <c r="O54">
        <v>50.377678009317556</v>
      </c>
      <c r="P54">
        <v>60.955017301038062</v>
      </c>
      <c r="Q54">
        <v>6.2078696370354267</v>
      </c>
      <c r="R54">
        <v>15.946170977215189</v>
      </c>
      <c r="S54">
        <v>7.4216588930767724</v>
      </c>
      <c r="T54">
        <v>0</v>
      </c>
      <c r="U54">
        <v>243.68144539964902</v>
      </c>
      <c r="V54">
        <v>3.6221777130371446</v>
      </c>
      <c r="W54">
        <v>11.256629950785097</v>
      </c>
      <c r="X54">
        <v>37.464964070265637</v>
      </c>
      <c r="Y54">
        <v>0</v>
      </c>
      <c r="Z54">
        <v>3.329330399999999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12.891999999999998</v>
      </c>
      <c r="AL54">
        <v>21.247200000000007</v>
      </c>
      <c r="AM54">
        <v>4.0624761904761906</v>
      </c>
      <c r="AN54">
        <v>0</v>
      </c>
      <c r="AO54">
        <v>7.1688959999999993</v>
      </c>
      <c r="AP54">
        <v>2.4077676000000001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24.824105370218547</v>
      </c>
      <c r="BB54">
        <f t="shared" si="0"/>
        <v>651.5820502544816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24.998705649469738</v>
      </c>
      <c r="L55">
        <v>18.30160726689553</v>
      </c>
      <c r="M55">
        <v>0</v>
      </c>
      <c r="N55">
        <v>30.003625417472318</v>
      </c>
      <c r="O55">
        <v>50.377678009317556</v>
      </c>
      <c r="P55">
        <v>60.955017301038062</v>
      </c>
      <c r="Q55">
        <v>6.0043329276244304</v>
      </c>
      <c r="R55">
        <v>15.458022886075948</v>
      </c>
      <c r="S55">
        <v>7.185757943276478</v>
      </c>
      <c r="T55">
        <v>0</v>
      </c>
      <c r="U55">
        <v>243.68144539964902</v>
      </c>
      <c r="V55">
        <v>3.6221777130371446</v>
      </c>
      <c r="W55">
        <v>11.256629950785097</v>
      </c>
      <c r="X55">
        <v>37.464964070265637</v>
      </c>
      <c r="Y55">
        <v>0</v>
      </c>
      <c r="Z55">
        <v>3.329330399999999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12.891999999999998</v>
      </c>
      <c r="AL55">
        <v>21.247200000000007</v>
      </c>
      <c r="AM55">
        <v>4.0624761904761906</v>
      </c>
      <c r="AN55">
        <v>0</v>
      </c>
      <c r="AO55">
        <v>7.1688959999999993</v>
      </c>
      <c r="AP55">
        <v>2.4077676000000001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24.729538942098557</v>
      </c>
      <c r="BB55">
        <f t="shared" si="0"/>
        <v>649.09987480128484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24.998705649469738</v>
      </c>
      <c r="L56">
        <v>18.30160726689553</v>
      </c>
      <c r="M56">
        <v>0</v>
      </c>
      <c r="N56">
        <v>30.003625417472318</v>
      </c>
      <c r="O56">
        <v>50.377678009317556</v>
      </c>
      <c r="P56">
        <v>60.955017301038062</v>
      </c>
      <c r="Q56">
        <v>6.0043329276244304</v>
      </c>
      <c r="R56">
        <v>15.458022886075948</v>
      </c>
      <c r="S56">
        <v>7.185757943276478</v>
      </c>
      <c r="T56">
        <v>0</v>
      </c>
      <c r="U56">
        <v>243.68144539964902</v>
      </c>
      <c r="V56">
        <v>3.6221777130371446</v>
      </c>
      <c r="W56">
        <v>11.256629950785097</v>
      </c>
      <c r="X56">
        <v>37.464964070265637</v>
      </c>
      <c r="Y56">
        <v>0</v>
      </c>
      <c r="Z56">
        <v>3.329330399999999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12.891999999999998</v>
      </c>
      <c r="AL56">
        <v>21.247200000000007</v>
      </c>
      <c r="AM56">
        <v>4.0624761904761906</v>
      </c>
      <c r="AN56">
        <v>0</v>
      </c>
      <c r="AO56">
        <v>7.1688959999999993</v>
      </c>
      <c r="AP56">
        <v>2.4077676000000001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24.729538942098557</v>
      </c>
      <c r="BB56">
        <f t="shared" si="0"/>
        <v>649.09987480128484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24.998705649469738</v>
      </c>
      <c r="L57">
        <v>18.30160726689553</v>
      </c>
      <c r="M57">
        <v>0</v>
      </c>
      <c r="N57">
        <v>30.003625417472318</v>
      </c>
      <c r="O57">
        <v>50.377678009317556</v>
      </c>
      <c r="P57">
        <v>60.955017301038062</v>
      </c>
      <c r="Q57">
        <v>1.0400022546148182</v>
      </c>
      <c r="R57">
        <v>3.1140202742409402</v>
      </c>
      <c r="S57">
        <v>2.0786504398741199</v>
      </c>
      <c r="T57">
        <v>0</v>
      </c>
      <c r="U57">
        <v>243.68144539964902</v>
      </c>
      <c r="V57">
        <v>3.6221777130371446</v>
      </c>
      <c r="W57">
        <v>11.256629950785097</v>
      </c>
      <c r="X57">
        <v>37.464964070265637</v>
      </c>
      <c r="Y57">
        <v>0</v>
      </c>
      <c r="Z57">
        <v>3.329330399999999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12.891999999999998</v>
      </c>
      <c r="AL57">
        <v>21.247200000000007</v>
      </c>
      <c r="AM57">
        <v>4.0624761904761906</v>
      </c>
      <c r="AN57">
        <v>0</v>
      </c>
      <c r="AO57">
        <v>7.1688959999999993</v>
      </c>
      <c r="AP57">
        <v>2.4077676000000001</v>
      </c>
      <c r="AQ57">
        <v>0</v>
      </c>
      <c r="AR57">
        <v>9.1135200000000012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23.783396931468204</v>
      </c>
      <c r="BB57">
        <f t="shared" si="0"/>
        <v>624.26558402366811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24.998705649469738</v>
      </c>
      <c r="L58">
        <v>18.30160726689553</v>
      </c>
      <c r="M58">
        <v>0</v>
      </c>
      <c r="N58">
        <v>30.003625417472318</v>
      </c>
      <c r="O58">
        <v>50.377678009317556</v>
      </c>
      <c r="P58">
        <v>60.955017301038062</v>
      </c>
      <c r="Q58">
        <v>1.0400022546148182</v>
      </c>
      <c r="R58">
        <v>3.1140202742409402</v>
      </c>
      <c r="S58">
        <v>2.0786504398741199</v>
      </c>
      <c r="T58">
        <v>0</v>
      </c>
      <c r="U58">
        <v>243.68144539964902</v>
      </c>
      <c r="V58">
        <v>3.6221777130371446</v>
      </c>
      <c r="W58">
        <v>11.256629950785097</v>
      </c>
      <c r="X58">
        <v>37.464964070265637</v>
      </c>
      <c r="Y58">
        <v>0</v>
      </c>
      <c r="Z58">
        <v>3.329330399999999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12.891999999999998</v>
      </c>
      <c r="AL58">
        <v>21.247200000000007</v>
      </c>
      <c r="AM58">
        <v>4.0624761904761906</v>
      </c>
      <c r="AN58">
        <v>0</v>
      </c>
      <c r="AO58">
        <v>7.1688959999999993</v>
      </c>
      <c r="AP58">
        <v>2.4077676000000001</v>
      </c>
      <c r="AQ58">
        <v>0</v>
      </c>
      <c r="AR58">
        <v>9.1135200000000012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23.783396931468204</v>
      </c>
      <c r="BB58">
        <f t="shared" si="0"/>
        <v>624.26558402366811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24.998705649469738</v>
      </c>
      <c r="L59">
        <v>18.301738166622123</v>
      </c>
      <c r="M59">
        <v>0</v>
      </c>
      <c r="N59">
        <v>30.003625417472318</v>
      </c>
      <c r="O59">
        <v>50.377678009317556</v>
      </c>
      <c r="P59">
        <v>60.955017301038062</v>
      </c>
      <c r="Q59">
        <v>1.0400022546148182</v>
      </c>
      <c r="R59">
        <v>3.1140202742409402</v>
      </c>
      <c r="S59">
        <v>2.0786504398741199</v>
      </c>
      <c r="T59">
        <v>0</v>
      </c>
      <c r="U59">
        <v>243.68144539964902</v>
      </c>
      <c r="V59">
        <v>3.6221777130371446</v>
      </c>
      <c r="W59">
        <v>11.256629950785097</v>
      </c>
      <c r="X59">
        <v>37.464964070265637</v>
      </c>
      <c r="Y59">
        <v>0</v>
      </c>
      <c r="Z59">
        <v>3.329330399999999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7.1688959999999993</v>
      </c>
      <c r="AP59">
        <v>2.4077676000000001</v>
      </c>
      <c r="AQ59">
        <v>0</v>
      </c>
      <c r="AR59">
        <v>9.1135200000000012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23.743330101516491</v>
      </c>
      <c r="BB59">
        <f t="shared" si="0"/>
        <v>623.21391175334645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24.998705649469738</v>
      </c>
      <c r="L60">
        <v>18.301667457353165</v>
      </c>
      <c r="M60">
        <v>0</v>
      </c>
      <c r="N60">
        <v>30.003625417472318</v>
      </c>
      <c r="O60">
        <v>50.377678009317556</v>
      </c>
      <c r="P60">
        <v>60.955017301038062</v>
      </c>
      <c r="Q60">
        <v>1.0400022546148182</v>
      </c>
      <c r="R60">
        <v>3.1140202742409402</v>
      </c>
      <c r="S60">
        <v>2.0786504398741199</v>
      </c>
      <c r="T60">
        <v>0</v>
      </c>
      <c r="U60">
        <v>243.68144539964902</v>
      </c>
      <c r="V60">
        <v>3.6221777130371446</v>
      </c>
      <c r="W60">
        <v>11.256629950785097</v>
      </c>
      <c r="X60">
        <v>37.464964070265637</v>
      </c>
      <c r="Y60">
        <v>0</v>
      </c>
      <c r="Z60">
        <v>3.329330399999999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7.1688959999999993</v>
      </c>
      <c r="AP60">
        <v>2.4077676000000001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23.86682281483241</v>
      </c>
      <c r="BB60">
        <f t="shared" si="0"/>
        <v>626.4553403307616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51.791627443984204</v>
      </c>
      <c r="L61">
        <v>18.301633622685184</v>
      </c>
      <c r="M61">
        <v>0</v>
      </c>
      <c r="N61">
        <v>30.003625417472318</v>
      </c>
      <c r="O61">
        <v>50.377678009317556</v>
      </c>
      <c r="P61">
        <v>60.955017301038062</v>
      </c>
      <c r="Q61">
        <v>5.5467934697762953</v>
      </c>
      <c r="R61">
        <v>10.771872569889842</v>
      </c>
      <c r="S61">
        <v>6.6989913223140496</v>
      </c>
      <c r="T61">
        <v>0</v>
      </c>
      <c r="U61">
        <v>243.68144539964902</v>
      </c>
      <c r="V61">
        <v>3.6221777130371446</v>
      </c>
      <c r="W61">
        <v>11.256629950785097</v>
      </c>
      <c r="X61">
        <v>37.464964070265637</v>
      </c>
      <c r="Y61">
        <v>0</v>
      </c>
      <c r="Z61">
        <v>3.329330399999999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3.8801039999999993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7.1688959999999993</v>
      </c>
      <c r="AP61">
        <v>2.4077676000000001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25.466130801100896</v>
      </c>
      <c r="BB61">
        <f t="shared" si="0"/>
        <v>668.43390469759004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51.791627443984204</v>
      </c>
      <c r="L62">
        <v>30.001173253345275</v>
      </c>
      <c r="M62">
        <v>0</v>
      </c>
      <c r="N62">
        <v>30.003625417472318</v>
      </c>
      <c r="O62">
        <v>50.377678009317556</v>
      </c>
      <c r="P62">
        <v>60.955017301038062</v>
      </c>
      <c r="Q62">
        <v>5.5467934697762953</v>
      </c>
      <c r="R62">
        <v>10.771872569889842</v>
      </c>
      <c r="S62">
        <v>6.6989913223140496</v>
      </c>
      <c r="T62">
        <v>0</v>
      </c>
      <c r="U62">
        <v>243.68144539964902</v>
      </c>
      <c r="V62">
        <v>3.6221777130371446</v>
      </c>
      <c r="W62">
        <v>11.256629950785097</v>
      </c>
      <c r="X62">
        <v>37.464964070265637</v>
      </c>
      <c r="Y62">
        <v>0</v>
      </c>
      <c r="Z62">
        <v>3.329330399999999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3.8801039999999993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7.1688959999999993</v>
      </c>
      <c r="AP62">
        <v>2.4077676000000001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25.895503903957902</v>
      </c>
      <c r="BB62">
        <f t="shared" si="0"/>
        <v>679.70407122539314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51.790755654561224</v>
      </c>
      <c r="L63">
        <v>35.004554638982761</v>
      </c>
      <c r="M63">
        <v>0</v>
      </c>
      <c r="N63">
        <v>30.003625417472318</v>
      </c>
      <c r="O63">
        <v>50.377678009317556</v>
      </c>
      <c r="P63">
        <v>60.955017301038062</v>
      </c>
      <c r="Q63">
        <v>5.5458733936220845</v>
      </c>
      <c r="R63">
        <v>10.76623406808719</v>
      </c>
      <c r="S63">
        <v>6.698785714285715</v>
      </c>
      <c r="T63">
        <v>0</v>
      </c>
      <c r="U63">
        <v>243.68144539964902</v>
      </c>
      <c r="V63">
        <v>3.6221777130371446</v>
      </c>
      <c r="W63">
        <v>11.256629950785097</v>
      </c>
      <c r="X63">
        <v>37.464964070265637</v>
      </c>
      <c r="Y63">
        <v>0</v>
      </c>
      <c r="Z63">
        <v>3.329330399999999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3.8801039999999993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7.1688959999999993</v>
      </c>
      <c r="AP63">
        <v>0.78089759999999986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26.019141667324035</v>
      </c>
      <c r="BB63">
        <f t="shared" si="0"/>
        <v>682.94930887225621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51.790755654561224</v>
      </c>
      <c r="L64">
        <v>45.001648524877304</v>
      </c>
      <c r="M64">
        <v>0</v>
      </c>
      <c r="N64">
        <v>30.003625417472318</v>
      </c>
      <c r="O64">
        <v>50.377678009317556</v>
      </c>
      <c r="P64">
        <v>60.955017301038062</v>
      </c>
      <c r="Q64">
        <v>5.5458733936220845</v>
      </c>
      <c r="R64">
        <v>10.76623406808719</v>
      </c>
      <c r="S64">
        <v>6.698785714285715</v>
      </c>
      <c r="T64">
        <v>0</v>
      </c>
      <c r="U64">
        <v>243.68144539964902</v>
      </c>
      <c r="V64">
        <v>3.6221777130371446</v>
      </c>
      <c r="W64">
        <v>11.256629950785097</v>
      </c>
      <c r="X64">
        <v>37.464964070265637</v>
      </c>
      <c r="Y64">
        <v>0</v>
      </c>
      <c r="Z64">
        <v>3.329330399999999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3.8801039999999993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7.1688959999999993</v>
      </c>
      <c r="AP64">
        <v>0.78089759999999986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26.386035011645816</v>
      </c>
      <c r="BB64">
        <f t="shared" si="0"/>
        <v>692.57950941382887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51.790755654561224</v>
      </c>
      <c r="L65">
        <v>60.687763900312845</v>
      </c>
      <c r="M65">
        <v>0</v>
      </c>
      <c r="N65">
        <v>30.003625417472318</v>
      </c>
      <c r="O65">
        <v>50.377678009317556</v>
      </c>
      <c r="P65">
        <v>60.955017301038062</v>
      </c>
      <c r="Q65">
        <v>5.5458733936220845</v>
      </c>
      <c r="R65">
        <v>10.76623406808719</v>
      </c>
      <c r="S65">
        <v>6.698785714285715</v>
      </c>
      <c r="T65">
        <v>0</v>
      </c>
      <c r="U65">
        <v>243.68144539964902</v>
      </c>
      <c r="V65">
        <v>3.6221777130371446</v>
      </c>
      <c r="W65">
        <v>10.78863880742913</v>
      </c>
      <c r="X65">
        <v>37.464964070265637</v>
      </c>
      <c r="Y65">
        <v>0</v>
      </c>
      <c r="Z65">
        <v>3.329330399999999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0.64668399999999993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7.1688959999999993</v>
      </c>
      <c r="AP65">
        <v>0.78089759999999986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26.825873655070943</v>
      </c>
      <c r="BB65">
        <f t="shared" si="0"/>
        <v>704.12437500248336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51.790755654561224</v>
      </c>
      <c r="L66">
        <v>60.687049572769538</v>
      </c>
      <c r="M66">
        <v>0</v>
      </c>
      <c r="N66">
        <v>30.003625417472318</v>
      </c>
      <c r="O66">
        <v>50.377678009317556</v>
      </c>
      <c r="P66">
        <v>60.955017301038062</v>
      </c>
      <c r="Q66">
        <v>5.5458733936220845</v>
      </c>
      <c r="R66">
        <v>10.76623406808719</v>
      </c>
      <c r="S66">
        <v>6.698785714285715</v>
      </c>
      <c r="T66">
        <v>0</v>
      </c>
      <c r="U66">
        <v>243.68144539964902</v>
      </c>
      <c r="V66">
        <v>3.6221777130371446</v>
      </c>
      <c r="W66">
        <v>10.78863880742913</v>
      </c>
      <c r="X66">
        <v>37.464964070265637</v>
      </c>
      <c r="Y66">
        <v>0</v>
      </c>
      <c r="Z66">
        <v>3.329330399999999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0.64668399999999993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7.1688959999999993</v>
      </c>
      <c r="AP66">
        <v>0.78089759999999986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26.825847439264088</v>
      </c>
      <c r="BB66">
        <f t="shared" si="0"/>
        <v>704.12368689074708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51.790755654561224</v>
      </c>
      <c r="L67">
        <v>60.687435799658509</v>
      </c>
      <c r="M67">
        <v>0</v>
      </c>
      <c r="N67">
        <v>30.003625417472318</v>
      </c>
      <c r="O67">
        <v>50.377678009317556</v>
      </c>
      <c r="P67">
        <v>60.955017301038062</v>
      </c>
      <c r="Q67">
        <v>5.5458733936220845</v>
      </c>
      <c r="R67">
        <v>10.76623406808719</v>
      </c>
      <c r="S67">
        <v>6.698785714285715</v>
      </c>
      <c r="T67">
        <v>0</v>
      </c>
      <c r="U67">
        <v>243.68144539964902</v>
      </c>
      <c r="V67">
        <v>3.6221777130371446</v>
      </c>
      <c r="W67">
        <v>10.796384070364038</v>
      </c>
      <c r="X67">
        <v>37.464964070265637</v>
      </c>
      <c r="Y67">
        <v>0</v>
      </c>
      <c r="Z67">
        <v>3.329330399999999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0.64668399999999993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7.09422</v>
      </c>
      <c r="AP67">
        <v>2.4077676000000001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26.883111460828097</v>
      </c>
      <c r="BB67">
        <f t="shared" si="0"/>
        <v>705.6267483590068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51.790755654561224</v>
      </c>
      <c r="L68">
        <v>60.686942467068953</v>
      </c>
      <c r="M68">
        <v>0</v>
      </c>
      <c r="N68">
        <v>30.003625417472318</v>
      </c>
      <c r="O68">
        <v>50.377678009317556</v>
      </c>
      <c r="P68">
        <v>60.955017301038062</v>
      </c>
      <c r="Q68">
        <v>5.5458733936220845</v>
      </c>
      <c r="R68">
        <v>10.76623406808719</v>
      </c>
      <c r="S68">
        <v>6.698785714285715</v>
      </c>
      <c r="T68">
        <v>0</v>
      </c>
      <c r="U68">
        <v>243.68144539964902</v>
      </c>
      <c r="V68">
        <v>3.6221777130371446</v>
      </c>
      <c r="W68">
        <v>10.796384070364038</v>
      </c>
      <c r="X68">
        <v>37.464964070265637</v>
      </c>
      <c r="Y68">
        <v>0</v>
      </c>
      <c r="Z68">
        <v>3.329330399999999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0.64668399999999993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7.09422</v>
      </c>
      <c r="AP68">
        <v>2.4077676000000001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26.883093393781799</v>
      </c>
      <c r="BB68">
        <f t="shared" ref="BB68:BB99" si="1">SUM(B68:AZ68)-BA68</f>
        <v>705.62627309346362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51.790755654561224</v>
      </c>
      <c r="L69">
        <v>60.686942467068953</v>
      </c>
      <c r="M69">
        <v>0</v>
      </c>
      <c r="N69">
        <v>30.003625417472318</v>
      </c>
      <c r="O69">
        <v>50.377678009317556</v>
      </c>
      <c r="P69">
        <v>60.955017301038062</v>
      </c>
      <c r="Q69">
        <v>5.5458733936220845</v>
      </c>
      <c r="R69">
        <v>10.76623406808719</v>
      </c>
      <c r="S69">
        <v>6.698785714285715</v>
      </c>
      <c r="T69">
        <v>0</v>
      </c>
      <c r="U69">
        <v>243.68144539964902</v>
      </c>
      <c r="V69">
        <v>3.6221777130371446</v>
      </c>
      <c r="W69">
        <v>10.78863880742913</v>
      </c>
      <c r="X69">
        <v>37.464964070265637</v>
      </c>
      <c r="Y69">
        <v>0</v>
      </c>
      <c r="Z69">
        <v>3.329330399999999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4.8501299999999992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7.09422</v>
      </c>
      <c r="AP69">
        <v>2.4077676000000001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27.037075534632095</v>
      </c>
      <c r="BB69">
        <f t="shared" si="1"/>
        <v>709.66799168967839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51.790755654561224</v>
      </c>
      <c r="L70">
        <v>60.686942467068953</v>
      </c>
      <c r="M70">
        <v>0</v>
      </c>
      <c r="N70">
        <v>30.003625417472318</v>
      </c>
      <c r="O70">
        <v>50.377678009317556</v>
      </c>
      <c r="P70">
        <v>60.955017301038062</v>
      </c>
      <c r="Q70">
        <v>5.5458733936220845</v>
      </c>
      <c r="R70">
        <v>10.76623406808719</v>
      </c>
      <c r="S70">
        <v>6.698785714285715</v>
      </c>
      <c r="T70">
        <v>0</v>
      </c>
      <c r="U70">
        <v>243.68144539964902</v>
      </c>
      <c r="V70">
        <v>3.6221777130371446</v>
      </c>
      <c r="W70">
        <v>10.78863880742913</v>
      </c>
      <c r="X70">
        <v>37.464964070265637</v>
      </c>
      <c r="Y70">
        <v>0</v>
      </c>
      <c r="Z70">
        <v>3.329330399999999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4.8501299999999992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7.09422</v>
      </c>
      <c r="AP70">
        <v>2.4077676000000001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27.037075534632095</v>
      </c>
      <c r="BB70">
        <f t="shared" si="1"/>
        <v>709.66799168967839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51.790755654561224</v>
      </c>
      <c r="L71">
        <v>60.686942467068953</v>
      </c>
      <c r="M71">
        <v>0</v>
      </c>
      <c r="N71">
        <v>30.003625417472318</v>
      </c>
      <c r="O71">
        <v>50.377678009317556</v>
      </c>
      <c r="P71">
        <v>60.955017301038062</v>
      </c>
      <c r="Q71">
        <v>5.5458733936220845</v>
      </c>
      <c r="R71">
        <v>10.76623406808719</v>
      </c>
      <c r="S71">
        <v>6.698785714285715</v>
      </c>
      <c r="T71">
        <v>0</v>
      </c>
      <c r="U71">
        <v>243.68144539964902</v>
      </c>
      <c r="V71">
        <v>3.6221777130371446</v>
      </c>
      <c r="W71">
        <v>10.78863880742913</v>
      </c>
      <c r="X71">
        <v>37.464964070265637</v>
      </c>
      <c r="Y71">
        <v>0</v>
      </c>
      <c r="Z71">
        <v>4.993995599999999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7.4368660000000002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7.09422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27.212207772632098</v>
      </c>
      <c r="BB71">
        <f t="shared" si="1"/>
        <v>714.26485905167829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51.790755654561224</v>
      </c>
      <c r="L72">
        <v>60.686942467068953</v>
      </c>
      <c r="M72">
        <v>0</v>
      </c>
      <c r="N72">
        <v>30.003625417472318</v>
      </c>
      <c r="O72">
        <v>50.377678009317556</v>
      </c>
      <c r="P72">
        <v>60.955017301038062</v>
      </c>
      <c r="Q72">
        <v>5.5458733936220845</v>
      </c>
      <c r="R72">
        <v>10.76623406808719</v>
      </c>
      <c r="S72">
        <v>6.698785714285715</v>
      </c>
      <c r="T72">
        <v>0</v>
      </c>
      <c r="U72">
        <v>243.68144539964902</v>
      </c>
      <c r="V72">
        <v>3.6221777130371446</v>
      </c>
      <c r="W72">
        <v>10.78863880742913</v>
      </c>
      <c r="X72">
        <v>37.464964070265637</v>
      </c>
      <c r="Y72">
        <v>0</v>
      </c>
      <c r="Z72">
        <v>4.993995599999999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7.4368660000000002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7.09422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27.212207772632098</v>
      </c>
      <c r="BB72">
        <f t="shared" si="1"/>
        <v>714.26485905167829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51.790755654561224</v>
      </c>
      <c r="L73">
        <v>60.686942467068953</v>
      </c>
      <c r="M73">
        <v>0</v>
      </c>
      <c r="N73">
        <v>30.003625417472318</v>
      </c>
      <c r="O73">
        <v>50.377678009317556</v>
      </c>
      <c r="P73">
        <v>60.955017301038062</v>
      </c>
      <c r="Q73">
        <v>5.5458733936220845</v>
      </c>
      <c r="R73">
        <v>10.76623406808719</v>
      </c>
      <c r="S73">
        <v>6.698785714285715</v>
      </c>
      <c r="T73">
        <v>0</v>
      </c>
      <c r="U73">
        <v>243.68144539964902</v>
      </c>
      <c r="V73">
        <v>3.6221777130371446</v>
      </c>
      <c r="W73">
        <v>10.78863880742913</v>
      </c>
      <c r="X73">
        <v>37.464964070265637</v>
      </c>
      <c r="Y73">
        <v>0</v>
      </c>
      <c r="Z73">
        <v>4.993995599999999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7.09422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27.1172745106321</v>
      </c>
      <c r="BB73">
        <f t="shared" si="1"/>
        <v>711.77305631367824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51.790755654561224</v>
      </c>
      <c r="L74">
        <v>60.686942467068953</v>
      </c>
      <c r="M74">
        <v>0</v>
      </c>
      <c r="N74">
        <v>30.003625417472318</v>
      </c>
      <c r="O74">
        <v>50.377678009317556</v>
      </c>
      <c r="P74">
        <v>60.955017301038062</v>
      </c>
      <c r="Q74">
        <v>5.5458733936220845</v>
      </c>
      <c r="R74">
        <v>10.76623406808719</v>
      </c>
      <c r="S74">
        <v>6.698785714285715</v>
      </c>
      <c r="T74">
        <v>0</v>
      </c>
      <c r="U74">
        <v>243.68144539964902</v>
      </c>
      <c r="V74">
        <v>3.6221777130371446</v>
      </c>
      <c r="W74">
        <v>10.78863880742913</v>
      </c>
      <c r="X74">
        <v>37.464964070265637</v>
      </c>
      <c r="Y74">
        <v>0</v>
      </c>
      <c r="Z74">
        <v>4.993995599999999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7.09422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27.1172745106321</v>
      </c>
      <c r="BB74">
        <f t="shared" si="1"/>
        <v>711.77305631367824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51.790755654561224</v>
      </c>
      <c r="L75">
        <v>60.686942467068953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5.5458733936220845</v>
      </c>
      <c r="R75">
        <v>10.76623406808719</v>
      </c>
      <c r="S75">
        <v>6.698785714285715</v>
      </c>
      <c r="T75">
        <v>0</v>
      </c>
      <c r="U75">
        <v>243.68144539964902</v>
      </c>
      <c r="V75">
        <v>3.6221777130371446</v>
      </c>
      <c r="W75">
        <v>10.78863880742913</v>
      </c>
      <c r="X75">
        <v>37.464964070265637</v>
      </c>
      <c r="Y75">
        <v>0</v>
      </c>
      <c r="Z75">
        <v>4.993995599999999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1.2933679999999999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7.09422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27.017615070632093</v>
      </c>
      <c r="BB75">
        <f t="shared" si="1"/>
        <v>709.15720175367812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60.686942467068953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5.5458733936220845</v>
      </c>
      <c r="R76">
        <v>10.76623406808719</v>
      </c>
      <c r="S76">
        <v>6.698785714285715</v>
      </c>
      <c r="T76">
        <v>0</v>
      </c>
      <c r="U76">
        <v>243.68144539964902</v>
      </c>
      <c r="V76">
        <v>3.6221777130371446</v>
      </c>
      <c r="W76">
        <v>10.78863880742913</v>
      </c>
      <c r="X76">
        <v>37.464964070265637</v>
      </c>
      <c r="Y76">
        <v>0</v>
      </c>
      <c r="Z76">
        <v>4.993995599999999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1.2933679999999999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7.09422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27.017615070632093</v>
      </c>
      <c r="BB76">
        <f t="shared" si="1"/>
        <v>709.15720175367812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51.790755654561224</v>
      </c>
      <c r="L77">
        <v>65.254800352840206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5.5458733936220845</v>
      </c>
      <c r="R77">
        <v>10.76623406808719</v>
      </c>
      <c r="S77">
        <v>6.698785714285715</v>
      </c>
      <c r="T77">
        <v>0</v>
      </c>
      <c r="U77">
        <v>243.68144539964902</v>
      </c>
      <c r="V77">
        <v>3.6221777130371446</v>
      </c>
      <c r="W77">
        <v>10.78863880742913</v>
      </c>
      <c r="X77">
        <v>37.464964070265637</v>
      </c>
      <c r="Y77">
        <v>0</v>
      </c>
      <c r="Z77">
        <v>4.993995599999999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1.2933679999999999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7.09422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27.185255458067903</v>
      </c>
      <c r="BB77">
        <f t="shared" si="1"/>
        <v>713.55741925201357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51.790755654561224</v>
      </c>
      <c r="L78">
        <v>65.254800352840206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5.5458733936220845</v>
      </c>
      <c r="R78">
        <v>10.76623406808719</v>
      </c>
      <c r="S78">
        <v>6.698785714285715</v>
      </c>
      <c r="T78">
        <v>0</v>
      </c>
      <c r="U78">
        <v>243.68144539964902</v>
      </c>
      <c r="V78">
        <v>3.6221777130371446</v>
      </c>
      <c r="W78">
        <v>10.78863880742913</v>
      </c>
      <c r="X78">
        <v>37.464964070265637</v>
      </c>
      <c r="Y78">
        <v>0</v>
      </c>
      <c r="Z78">
        <v>4.993995599999999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1.6167100000000001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7.09422</v>
      </c>
      <c r="AP78">
        <v>2.6680668000000001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27.187569398067904</v>
      </c>
      <c r="BB78">
        <f t="shared" si="1"/>
        <v>713.61814811201361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65.254800352840206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5.5458733936220845</v>
      </c>
      <c r="R79">
        <v>10.76623406808719</v>
      </c>
      <c r="S79">
        <v>6.698785714285715</v>
      </c>
      <c r="T79">
        <v>0</v>
      </c>
      <c r="U79">
        <v>243.68144539964902</v>
      </c>
      <c r="V79">
        <v>3.6221777130371446</v>
      </c>
      <c r="W79">
        <v>11.256629950785097</v>
      </c>
      <c r="X79">
        <v>37.464964070265637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3.8801039999999993</v>
      </c>
      <c r="AJ79">
        <v>0</v>
      </c>
      <c r="AK79">
        <v>12.891999999999998</v>
      </c>
      <c r="AL79">
        <v>21.247200000000007</v>
      </c>
      <c r="AM79">
        <v>4.2656000000000001</v>
      </c>
      <c r="AN79">
        <v>0</v>
      </c>
      <c r="AO79">
        <v>7.09422</v>
      </c>
      <c r="AP79">
        <v>2.4077676000000001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27.38527153326698</v>
      </c>
      <c r="BB79">
        <f t="shared" si="1"/>
        <v>718.80741809369408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65.254800352840206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5.5458733936220845</v>
      </c>
      <c r="R80">
        <v>10.76623406808719</v>
      </c>
      <c r="S80">
        <v>6.698785714285715</v>
      </c>
      <c r="T80">
        <v>0</v>
      </c>
      <c r="U80">
        <v>243.68144539964902</v>
      </c>
      <c r="V80">
        <v>3.6221777130371446</v>
      </c>
      <c r="W80">
        <v>11.256629950785097</v>
      </c>
      <c r="X80">
        <v>37.464964070265637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21.247200000000007</v>
      </c>
      <c r="AM80">
        <v>4.2656000000000001</v>
      </c>
      <c r="AN80">
        <v>0</v>
      </c>
      <c r="AO80">
        <v>7.09422</v>
      </c>
      <c r="AP80">
        <v>2.4077676000000001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27.859937589266977</v>
      </c>
      <c r="BB80">
        <f t="shared" si="1"/>
        <v>731.26643203769402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65.254800352840206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5.5458733936220845</v>
      </c>
      <c r="R81">
        <v>10.76623406808719</v>
      </c>
      <c r="S81">
        <v>6.698785714285715</v>
      </c>
      <c r="T81">
        <v>0</v>
      </c>
      <c r="U81">
        <v>243.68144539964902</v>
      </c>
      <c r="V81">
        <v>3.6221777130371446</v>
      </c>
      <c r="W81">
        <v>11.256629950785097</v>
      </c>
      <c r="X81">
        <v>37.464964070265637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21.247200000000007</v>
      </c>
      <c r="AM81">
        <v>4.2656000000000001</v>
      </c>
      <c r="AN81">
        <v>0</v>
      </c>
      <c r="AO81">
        <v>7.09422</v>
      </c>
      <c r="AP81">
        <v>2.4077676000000001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27.859937589266977</v>
      </c>
      <c r="BB81">
        <f t="shared" si="1"/>
        <v>731.26643203769402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65.254800352840206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5.5458733936220845</v>
      </c>
      <c r="R82">
        <v>10.76623406808719</v>
      </c>
      <c r="S82">
        <v>6.698785714285715</v>
      </c>
      <c r="T82">
        <v>0</v>
      </c>
      <c r="U82">
        <v>243.68144539964902</v>
      </c>
      <c r="V82">
        <v>3.6221777130371446</v>
      </c>
      <c r="W82">
        <v>11.256629950785097</v>
      </c>
      <c r="X82">
        <v>37.464964070265637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21.247200000000007</v>
      </c>
      <c r="AM82">
        <v>4.2656000000000001</v>
      </c>
      <c r="AN82">
        <v>0</v>
      </c>
      <c r="AO82">
        <v>7.09422</v>
      </c>
      <c r="AP82">
        <v>2.4077676000000001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27.859937589266977</v>
      </c>
      <c r="BB82">
        <f t="shared" si="1"/>
        <v>731.26643203769402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65.254800352840206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5.5458733936220845</v>
      </c>
      <c r="R83">
        <v>10.76623406808719</v>
      </c>
      <c r="S83">
        <v>6.698785714285715</v>
      </c>
      <c r="T83">
        <v>0</v>
      </c>
      <c r="U83">
        <v>243.68144539964902</v>
      </c>
      <c r="V83">
        <v>3.6221777130371446</v>
      </c>
      <c r="W83">
        <v>11.256629950785097</v>
      </c>
      <c r="X83">
        <v>37.464964070265637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21.247200000000007</v>
      </c>
      <c r="AM83">
        <v>4.2656000000000001</v>
      </c>
      <c r="AN83">
        <v>0</v>
      </c>
      <c r="AO83">
        <v>7.09422</v>
      </c>
      <c r="AP83">
        <v>2.4077676000000001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27.890811289266974</v>
      </c>
      <c r="BB83">
        <f t="shared" si="1"/>
        <v>732.07680633769405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65.254800352840206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5.5458733936220845</v>
      </c>
      <c r="R84">
        <v>10.76623406808719</v>
      </c>
      <c r="S84">
        <v>6.698785714285715</v>
      </c>
      <c r="T84">
        <v>0</v>
      </c>
      <c r="U84">
        <v>243.68144539964902</v>
      </c>
      <c r="V84">
        <v>3.6221777130371446</v>
      </c>
      <c r="W84">
        <v>11.256629950785097</v>
      </c>
      <c r="X84">
        <v>37.464964070265637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21.247200000000007</v>
      </c>
      <c r="AM84">
        <v>4.2656000000000001</v>
      </c>
      <c r="AN84">
        <v>0</v>
      </c>
      <c r="AO84">
        <v>7.09422</v>
      </c>
      <c r="AP84">
        <v>2.4077676000000001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27.890811289266974</v>
      </c>
      <c r="BB84">
        <f t="shared" si="1"/>
        <v>732.07680633769405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65.254800352840206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5.5458733936220845</v>
      </c>
      <c r="R85">
        <v>10.76623406808719</v>
      </c>
      <c r="S85">
        <v>6.698785714285715</v>
      </c>
      <c r="T85">
        <v>0</v>
      </c>
      <c r="U85">
        <v>243.68144539964902</v>
      </c>
      <c r="V85">
        <v>3.6221777130371446</v>
      </c>
      <c r="W85">
        <v>11.256629950785097</v>
      </c>
      <c r="X85">
        <v>37.464964070265637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6.8701919999999985</v>
      </c>
      <c r="AP85">
        <v>2.4077676000000001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27.811644229187792</v>
      </c>
      <c r="BB85">
        <f t="shared" si="1"/>
        <v>729.99882739777331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65.254800352840206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5.5458733936220845</v>
      </c>
      <c r="R86">
        <v>10.76623406808719</v>
      </c>
      <c r="S86">
        <v>6.698785714285715</v>
      </c>
      <c r="T86">
        <v>0</v>
      </c>
      <c r="U86">
        <v>243.68144539964902</v>
      </c>
      <c r="V86">
        <v>3.6221777130371446</v>
      </c>
      <c r="W86">
        <v>11.256629950785097</v>
      </c>
      <c r="X86">
        <v>37.464964070265637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4.8501299999999992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6.8701919999999985</v>
      </c>
      <c r="AP86">
        <v>2.4077676000000001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27.372578051187794</v>
      </c>
      <c r="BB86">
        <f t="shared" si="1"/>
        <v>718.47423957577337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51.790755654561224</v>
      </c>
      <c r="L87">
        <v>65.254800352840206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5.5458733936220845</v>
      </c>
      <c r="R87">
        <v>10.76623406808719</v>
      </c>
      <c r="S87">
        <v>6.698785714285715</v>
      </c>
      <c r="T87">
        <v>0</v>
      </c>
      <c r="U87">
        <v>243.68144539964902</v>
      </c>
      <c r="V87">
        <v>3.6221777130371446</v>
      </c>
      <c r="W87">
        <v>11.256629950785097</v>
      </c>
      <c r="X87">
        <v>37.464964070265637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8.0835499999999971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6.8701919999999985</v>
      </c>
      <c r="AP87">
        <v>2.7656789999999996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27.406564691029068</v>
      </c>
      <c r="BB87">
        <f t="shared" si="1"/>
        <v>719.36632016240833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51.790755654561224</v>
      </c>
      <c r="L88">
        <v>65.254800352840206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5.5458733936220845</v>
      </c>
      <c r="R88">
        <v>10.76623406808719</v>
      </c>
      <c r="S88">
        <v>6.698785714285715</v>
      </c>
      <c r="T88">
        <v>0</v>
      </c>
      <c r="U88">
        <v>243.68144539964902</v>
      </c>
      <c r="V88">
        <v>3.6221777130371446</v>
      </c>
      <c r="W88">
        <v>11.256629950785097</v>
      </c>
      <c r="X88">
        <v>37.464964070265637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8.0835499999999971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6.8701919999999985</v>
      </c>
      <c r="AP88">
        <v>2.7656789999999996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27.406564691029068</v>
      </c>
      <c r="BB88">
        <f t="shared" si="1"/>
        <v>719.36632016240833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51.790755654561224</v>
      </c>
      <c r="L89">
        <v>65.254800352840206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5.5458733936220845</v>
      </c>
      <c r="R89">
        <v>10.76623406808719</v>
      </c>
      <c r="S89">
        <v>6.698785714285715</v>
      </c>
      <c r="T89">
        <v>0</v>
      </c>
      <c r="U89">
        <v>243.68144539964902</v>
      </c>
      <c r="V89">
        <v>3.6221777130371446</v>
      </c>
      <c r="W89">
        <v>11.256629950785097</v>
      </c>
      <c r="X89">
        <v>37.464964070265637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8.0835499999999971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6.8701919999999985</v>
      </c>
      <c r="AP89">
        <v>2.7656789999999996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27.406564691029068</v>
      </c>
      <c r="BB89">
        <f t="shared" si="1"/>
        <v>719.36632016240833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51.790755654561224</v>
      </c>
      <c r="L90">
        <v>65.254800352840206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5.5458733936220845</v>
      </c>
      <c r="R90">
        <v>10.76623406808719</v>
      </c>
      <c r="S90">
        <v>6.698785714285715</v>
      </c>
      <c r="T90">
        <v>0</v>
      </c>
      <c r="U90">
        <v>243.68144539964902</v>
      </c>
      <c r="V90">
        <v>3.6221777130371446</v>
      </c>
      <c r="W90">
        <v>11.256629950785097</v>
      </c>
      <c r="X90">
        <v>37.464964070265637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8.0835499999999971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6.8701919999999985</v>
      </c>
      <c r="AP90">
        <v>2.7656789999999996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27.406564691029068</v>
      </c>
      <c r="BB90">
        <f t="shared" si="1"/>
        <v>719.36632016240833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51.790755654561224</v>
      </c>
      <c r="L91">
        <v>65.254800352840206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5.5458733936220845</v>
      </c>
      <c r="R91">
        <v>10.76623406808719</v>
      </c>
      <c r="S91">
        <v>6.698785714285715</v>
      </c>
      <c r="T91">
        <v>0</v>
      </c>
      <c r="U91">
        <v>243.68144539964902</v>
      </c>
      <c r="V91">
        <v>3.6221777130371446</v>
      </c>
      <c r="W91">
        <v>11.256629950785097</v>
      </c>
      <c r="X91">
        <v>37.464964070265637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4.8501299999999992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7.09422</v>
      </c>
      <c r="AP91">
        <v>2.7656789999999996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27.393935133187796</v>
      </c>
      <c r="BB91">
        <f t="shared" si="1"/>
        <v>719.03482189377326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51.790755654561224</v>
      </c>
      <c r="L92">
        <v>65.254800352840206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5.5458733936220845</v>
      </c>
      <c r="R92">
        <v>10.76623406808719</v>
      </c>
      <c r="S92">
        <v>6.698785714285715</v>
      </c>
      <c r="T92">
        <v>0</v>
      </c>
      <c r="U92">
        <v>243.68144539964902</v>
      </c>
      <c r="V92">
        <v>3.6221777130371446</v>
      </c>
      <c r="W92">
        <v>11.256629950785097</v>
      </c>
      <c r="X92">
        <v>37.464964070265637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4.8501299999999992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7.09422</v>
      </c>
      <c r="AP92">
        <v>2.7656789999999996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27.393935133187796</v>
      </c>
      <c r="BB92">
        <f t="shared" si="1"/>
        <v>719.03482189377326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51.790755654561224</v>
      </c>
      <c r="L93">
        <v>65.254800352840206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5.5458733936220845</v>
      </c>
      <c r="R93">
        <v>10.76623406808719</v>
      </c>
      <c r="S93">
        <v>6.698785714285715</v>
      </c>
      <c r="T93">
        <v>0</v>
      </c>
      <c r="U93">
        <v>243.68144539964902</v>
      </c>
      <c r="V93">
        <v>3.6221777130371446</v>
      </c>
      <c r="W93">
        <v>11.256629950785097</v>
      </c>
      <c r="X93">
        <v>37.464964070265637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4.8501299999999992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7.09422</v>
      </c>
      <c r="AP93">
        <v>2.7656789999999996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27.393935133187796</v>
      </c>
      <c r="BB93">
        <f t="shared" si="1"/>
        <v>719.03482189377326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51.790755654561224</v>
      </c>
      <c r="L94">
        <v>65.254800352840206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5.5458733936220845</v>
      </c>
      <c r="R94">
        <v>10.76623406808719</v>
      </c>
      <c r="S94">
        <v>6.698785714285715</v>
      </c>
      <c r="T94">
        <v>0</v>
      </c>
      <c r="U94">
        <v>243.68144539964902</v>
      </c>
      <c r="V94">
        <v>3.6221777130371446</v>
      </c>
      <c r="W94">
        <v>11.256629950785097</v>
      </c>
      <c r="X94">
        <v>37.464964070265637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4.8501299999999992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7.09422</v>
      </c>
      <c r="AP94">
        <v>2.7656789999999996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27.393935133187796</v>
      </c>
      <c r="BB94">
        <f t="shared" si="1"/>
        <v>719.03482189377326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51.790755654561224</v>
      </c>
      <c r="L95">
        <v>65.254800352840206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5.5458733936220845</v>
      </c>
      <c r="R95">
        <v>10.76623406808719</v>
      </c>
      <c r="S95">
        <v>6.698785714285715</v>
      </c>
      <c r="T95">
        <v>0</v>
      </c>
      <c r="U95">
        <v>243.68144539964902</v>
      </c>
      <c r="V95">
        <v>3.6221777130371446</v>
      </c>
      <c r="W95">
        <v>11.256629950785097</v>
      </c>
      <c r="X95">
        <v>37.464964070265637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6.945553799999999</v>
      </c>
      <c r="AE95">
        <v>12.556885223999998</v>
      </c>
      <c r="AF95">
        <v>0</v>
      </c>
      <c r="AG95">
        <v>0</v>
      </c>
      <c r="AH95">
        <v>38.846886999999995</v>
      </c>
      <c r="AI95">
        <v>4.8501299999999992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7.09422</v>
      </c>
      <c r="AP95">
        <v>2.7656789999999996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27.209920939029075</v>
      </c>
      <c r="BB95">
        <f t="shared" si="1"/>
        <v>714.20483391440837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51.790755654561224</v>
      </c>
      <c r="L96">
        <v>65.254800352840206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5.5458733936220845</v>
      </c>
      <c r="R96">
        <v>10.76623406808719</v>
      </c>
      <c r="S96">
        <v>6.698785714285715</v>
      </c>
      <c r="T96">
        <v>0</v>
      </c>
      <c r="U96">
        <v>243.68144539964902</v>
      </c>
      <c r="V96">
        <v>3.6221777130371446</v>
      </c>
      <c r="W96">
        <v>11.256629950785097</v>
      </c>
      <c r="X96">
        <v>37.464964070265637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6.945553799999999</v>
      </c>
      <c r="AE96">
        <v>12.556885223999998</v>
      </c>
      <c r="AF96">
        <v>0</v>
      </c>
      <c r="AG96">
        <v>0</v>
      </c>
      <c r="AH96">
        <v>38.846886999999995</v>
      </c>
      <c r="AI96">
        <v>4.8501299999999992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7.09422</v>
      </c>
      <c r="AP96">
        <v>2.7656789999999996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27.209920939029075</v>
      </c>
      <c r="BB96">
        <f t="shared" si="1"/>
        <v>714.20483391440837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51.790755654561224</v>
      </c>
      <c r="L97">
        <v>65.254800352840206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5.5458733936220845</v>
      </c>
      <c r="R97">
        <v>10.76623406808719</v>
      </c>
      <c r="S97">
        <v>6.698785714285715</v>
      </c>
      <c r="T97">
        <v>0</v>
      </c>
      <c r="U97">
        <v>243.68144539964902</v>
      </c>
      <c r="V97">
        <v>3.6221777130371446</v>
      </c>
      <c r="W97">
        <v>11.256629950785097</v>
      </c>
      <c r="X97">
        <v>37.464964070265637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6.945553799999999</v>
      </c>
      <c r="AE97">
        <v>12.556885223999998</v>
      </c>
      <c r="AF97">
        <v>0</v>
      </c>
      <c r="AG97">
        <v>0</v>
      </c>
      <c r="AH97">
        <v>38.846886999999995</v>
      </c>
      <c r="AI97">
        <v>4.8501299999999992</v>
      </c>
      <c r="AJ97">
        <v>0</v>
      </c>
      <c r="AK97">
        <v>12.891999999999998</v>
      </c>
      <c r="AL97">
        <v>20.155329999999999</v>
      </c>
      <c r="AM97">
        <v>4.0624761904761906</v>
      </c>
      <c r="AN97">
        <v>0</v>
      </c>
      <c r="AO97">
        <v>7.09422</v>
      </c>
      <c r="AP97">
        <v>2.7656789999999996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27.209920939029075</v>
      </c>
      <c r="BB97">
        <f t="shared" si="1"/>
        <v>714.20483391440837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51.790755654561224</v>
      </c>
      <c r="L98">
        <v>65.254800352840206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5.5458733936220845</v>
      </c>
      <c r="R98">
        <v>10.76623406808719</v>
      </c>
      <c r="S98">
        <v>6.698785714285715</v>
      </c>
      <c r="T98">
        <v>0</v>
      </c>
      <c r="U98">
        <v>243.68144539964902</v>
      </c>
      <c r="V98">
        <v>3.6221777130371446</v>
      </c>
      <c r="W98">
        <v>11.256629950785097</v>
      </c>
      <c r="X98">
        <v>37.464964070265637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6.945553799999999</v>
      </c>
      <c r="AE98">
        <v>12.556885223999998</v>
      </c>
      <c r="AF98">
        <v>0</v>
      </c>
      <c r="AG98">
        <v>0</v>
      </c>
      <c r="AH98">
        <v>38.846886999999995</v>
      </c>
      <c r="AI98">
        <v>4.8501299999999992</v>
      </c>
      <c r="AJ98">
        <v>0</v>
      </c>
      <c r="AK98">
        <v>12.891999999999998</v>
      </c>
      <c r="AL98">
        <v>20.155329999999999</v>
      </c>
      <c r="AM98">
        <v>4.0624761904761906</v>
      </c>
      <c r="AN98">
        <v>0</v>
      </c>
      <c r="AO98">
        <v>7.09422</v>
      </c>
      <c r="AP98">
        <v>2.7656789999999996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27.209920939029075</v>
      </c>
      <c r="BB98">
        <f t="shared" si="1"/>
        <v>714.20483391440837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1.109069632520006</v>
      </c>
      <c r="L99">
        <f t="shared" si="2"/>
        <v>1.2857740919399308</v>
      </c>
      <c r="M99">
        <f t="shared" si="2"/>
        <v>0</v>
      </c>
      <c r="N99">
        <f t="shared" si="2"/>
        <v>0.72008701001933584</v>
      </c>
      <c r="O99">
        <f t="shared" si="2"/>
        <v>1.2090642722236222</v>
      </c>
      <c r="P99">
        <f t="shared" si="2"/>
        <v>1.4629204152249149</v>
      </c>
      <c r="Q99">
        <f t="shared" si="2"/>
        <v>0.12909154039720533</v>
      </c>
      <c r="R99">
        <f t="shared" si="2"/>
        <v>0.25558181429482851</v>
      </c>
      <c r="S99">
        <f t="shared" si="2"/>
        <v>0.15670391760388366</v>
      </c>
      <c r="T99">
        <f t="shared" si="2"/>
        <v>0</v>
      </c>
      <c r="U99">
        <f t="shared" si="2"/>
        <v>5.848354689591571</v>
      </c>
      <c r="V99">
        <f t="shared" si="2"/>
        <v>8.6931140791973227E-2</v>
      </c>
      <c r="W99">
        <f t="shared" si="2"/>
        <v>0.27054012728483129</v>
      </c>
      <c r="X99">
        <f t="shared" si="2"/>
        <v>0.89915913779217649</v>
      </c>
      <c r="Y99">
        <f t="shared" si="2"/>
        <v>0</v>
      </c>
      <c r="Z99">
        <f t="shared" si="2"/>
        <v>0.10820323800000009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0.22222416819999982</v>
      </c>
      <c r="AE99">
        <f t="shared" si="2"/>
        <v>0.30338701730399997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0.13665241275000009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0.17112005399999983</v>
      </c>
      <c r="AP99">
        <f t="shared" si="2"/>
        <v>6.2276583600000025E-2</v>
      </c>
      <c r="AQ99">
        <f t="shared" si="2"/>
        <v>0</v>
      </c>
      <c r="AR99">
        <f t="shared" si="2"/>
        <v>0.29948428799999993</v>
      </c>
      <c r="AS99">
        <f t="shared" si="2"/>
        <v>0.19494666700199997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0.64004973302630996</v>
      </c>
      <c r="BB99">
        <f t="shared" si="1"/>
        <v>16.799997788765967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460.92561095552941</v>
      </c>
      <c r="M3">
        <v>27.612456747404845</v>
      </c>
      <c r="N3">
        <v>36.243133679029704</v>
      </c>
      <c r="O3">
        <v>0</v>
      </c>
      <c r="P3">
        <v>37.743944636678201</v>
      </c>
      <c r="Q3">
        <v>6.6882817705854354</v>
      </c>
      <c r="R3">
        <v>13.008766911584619</v>
      </c>
      <c r="S3">
        <v>8.1008571428571425</v>
      </c>
      <c r="T3">
        <v>0</v>
      </c>
      <c r="U3">
        <v>53.534344974268969</v>
      </c>
      <c r="V3">
        <v>4.3694464675892206</v>
      </c>
      <c r="W3">
        <v>13.775406979431475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15.1671353808</v>
      </c>
      <c r="AF3">
        <v>5.4449999999999994</v>
      </c>
      <c r="AG3">
        <v>12.090742559999999</v>
      </c>
      <c r="AH3">
        <v>46.922145399999998</v>
      </c>
      <c r="AI3">
        <v>5.8583460000000001</v>
      </c>
      <c r="AJ3">
        <v>0</v>
      </c>
      <c r="AK3">
        <v>15.571999999999997</v>
      </c>
      <c r="AL3">
        <v>0</v>
      </c>
      <c r="AM3">
        <v>4.9079790476190475</v>
      </c>
      <c r="AN3">
        <v>0.86085</v>
      </c>
      <c r="AO3">
        <v>8.6591231999999998</v>
      </c>
      <c r="AP3">
        <v>3.9694090800000001</v>
      </c>
      <c r="AQ3">
        <v>17.396999999999998</v>
      </c>
      <c r="AR3">
        <v>16.088591999999998</v>
      </c>
      <c r="AS3">
        <v>9.9875181119999983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33.923762687110674</v>
      </c>
      <c r="BB3">
        <f>SUM(B3:AZ3)-BA3</f>
        <v>890.42944413013993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2.9482009632983335</v>
      </c>
      <c r="L4">
        <v>460.92561095552941</v>
      </c>
      <c r="M4">
        <v>27.612456747404845</v>
      </c>
      <c r="N4">
        <v>36.243133679029704</v>
      </c>
      <c r="O4">
        <v>0</v>
      </c>
      <c r="P4">
        <v>37.743944636678201</v>
      </c>
      <c r="Q4">
        <v>6.6882817705854354</v>
      </c>
      <c r="R4">
        <v>13.008766911584619</v>
      </c>
      <c r="S4">
        <v>8.1008571428571425</v>
      </c>
      <c r="T4">
        <v>0</v>
      </c>
      <c r="U4">
        <v>53.534344974268969</v>
      </c>
      <c r="V4">
        <v>4.3694464675892206</v>
      </c>
      <c r="W4">
        <v>13.775406979431475</v>
      </c>
      <c r="X4">
        <v>45.26186181817414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15.1671353808</v>
      </c>
      <c r="AF4">
        <v>5.4449999999999994</v>
      </c>
      <c r="AG4">
        <v>12.090742559999999</v>
      </c>
      <c r="AH4">
        <v>46.922145399999998</v>
      </c>
      <c r="AI4">
        <v>5.8583460000000001</v>
      </c>
      <c r="AJ4">
        <v>0</v>
      </c>
      <c r="AK4">
        <v>15.571999999999997</v>
      </c>
      <c r="AL4">
        <v>0</v>
      </c>
      <c r="AM4">
        <v>4.9079790476190475</v>
      </c>
      <c r="AN4">
        <v>0.86085</v>
      </c>
      <c r="AO4">
        <v>8.6591231999999998</v>
      </c>
      <c r="AP4">
        <v>3.9694090800000001</v>
      </c>
      <c r="AQ4">
        <v>17.396999999999998</v>
      </c>
      <c r="AR4">
        <v>16.088591999999998</v>
      </c>
      <c r="AS4">
        <v>9.9875181119999983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33.923762687110674</v>
      </c>
      <c r="BB4">
        <f t="shared" ref="BB4:BB67" si="0">SUM(B4:AZ4)-BA4</f>
        <v>890.42944413013993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2.9482009632983335</v>
      </c>
      <c r="L5">
        <v>460.92561095552941</v>
      </c>
      <c r="M5">
        <v>27.612456747404845</v>
      </c>
      <c r="N5">
        <v>36.243133679029704</v>
      </c>
      <c r="O5">
        <v>0</v>
      </c>
      <c r="P5">
        <v>37.743944636678201</v>
      </c>
      <c r="Q5">
        <v>6.6882817705854354</v>
      </c>
      <c r="R5">
        <v>13.008766911584619</v>
      </c>
      <c r="S5">
        <v>8.1008571428571425</v>
      </c>
      <c r="T5">
        <v>0</v>
      </c>
      <c r="U5">
        <v>53.534344974268969</v>
      </c>
      <c r="V5">
        <v>4.3694464675892206</v>
      </c>
      <c r="W5">
        <v>13.775406979431475</v>
      </c>
      <c r="X5">
        <v>45.26186181817414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15.1671353808</v>
      </c>
      <c r="AF5">
        <v>2.7224999999999997</v>
      </c>
      <c r="AG5">
        <v>12.090742559999999</v>
      </c>
      <c r="AH5">
        <v>46.922145399999998</v>
      </c>
      <c r="AI5">
        <v>5.8583460000000001</v>
      </c>
      <c r="AJ5">
        <v>0</v>
      </c>
      <c r="AK5">
        <v>15.571999999999997</v>
      </c>
      <c r="AL5">
        <v>0</v>
      </c>
      <c r="AM5">
        <v>4.9079790476190475</v>
      </c>
      <c r="AN5">
        <v>0.86085</v>
      </c>
      <c r="AO5">
        <v>8.6591231999999998</v>
      </c>
      <c r="AP5">
        <v>3.9694090800000001</v>
      </c>
      <c r="AQ5">
        <v>17.396999999999998</v>
      </c>
      <c r="AR5">
        <v>15.072470399999998</v>
      </c>
      <c r="AS5">
        <v>9.9875181119999983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33.78655533575165</v>
      </c>
      <c r="BB5">
        <f t="shared" si="0"/>
        <v>886.82802988149888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2.9482009632983335</v>
      </c>
      <c r="L6">
        <v>460.92561095552941</v>
      </c>
      <c r="M6">
        <v>27.612456747404845</v>
      </c>
      <c r="N6">
        <v>36.243133679029704</v>
      </c>
      <c r="O6">
        <v>0</v>
      </c>
      <c r="P6">
        <v>37.743944636678201</v>
      </c>
      <c r="Q6">
        <v>6.6882817705854354</v>
      </c>
      <c r="R6">
        <v>13.008766911584619</v>
      </c>
      <c r="S6">
        <v>8.1008571428571425</v>
      </c>
      <c r="T6">
        <v>0</v>
      </c>
      <c r="U6">
        <v>53.534344974268969</v>
      </c>
      <c r="V6">
        <v>4.3694464675892206</v>
      </c>
      <c r="W6">
        <v>13.775406979431475</v>
      </c>
      <c r="X6">
        <v>45.26186181817414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15.1671353808</v>
      </c>
      <c r="AF6">
        <v>2.7224999999999997</v>
      </c>
      <c r="AG6">
        <v>12.090742559999999</v>
      </c>
      <c r="AH6">
        <v>46.922145399999998</v>
      </c>
      <c r="AI6">
        <v>5.8583460000000001</v>
      </c>
      <c r="AJ6">
        <v>0</v>
      </c>
      <c r="AK6">
        <v>15.571999999999997</v>
      </c>
      <c r="AL6">
        <v>0</v>
      </c>
      <c r="AM6">
        <v>4.9079790476190475</v>
      </c>
      <c r="AN6">
        <v>0.86085</v>
      </c>
      <c r="AO6">
        <v>8.6591231999999998</v>
      </c>
      <c r="AP6">
        <v>3.9694090800000001</v>
      </c>
      <c r="AQ6">
        <v>13.975589999999997</v>
      </c>
      <c r="AR6">
        <v>15.072470399999998</v>
      </c>
      <c r="AS6">
        <v>9.9875181119999983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33.660989496704026</v>
      </c>
      <c r="BB6">
        <f t="shared" si="0"/>
        <v>883.53218572054652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2.9482009632983335</v>
      </c>
      <c r="L7">
        <v>460.92561095552941</v>
      </c>
      <c r="M7">
        <v>27.612456747404845</v>
      </c>
      <c r="N7">
        <v>36.243133679029704</v>
      </c>
      <c r="O7">
        <v>0</v>
      </c>
      <c r="P7">
        <v>37.743944636678201</v>
      </c>
      <c r="Q7">
        <v>6.6882817705854354</v>
      </c>
      <c r="R7">
        <v>13.008766911584619</v>
      </c>
      <c r="S7">
        <v>8.1008571428571425</v>
      </c>
      <c r="T7">
        <v>0</v>
      </c>
      <c r="U7">
        <v>53.534344974268969</v>
      </c>
      <c r="V7">
        <v>4.3694464675892206</v>
      </c>
      <c r="W7">
        <v>13.775406979431475</v>
      </c>
      <c r="X7">
        <v>45.26186181817414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15.1671353808</v>
      </c>
      <c r="AF7">
        <v>2.7224999999999997</v>
      </c>
      <c r="AG7">
        <v>12.090742559999999</v>
      </c>
      <c r="AH7">
        <v>46.922145399999998</v>
      </c>
      <c r="AI7">
        <v>5.8583460000000001</v>
      </c>
      <c r="AJ7">
        <v>0</v>
      </c>
      <c r="AK7">
        <v>15.571999999999997</v>
      </c>
      <c r="AL7">
        <v>0</v>
      </c>
      <c r="AM7">
        <v>4.9079790476190475</v>
      </c>
      <c r="AN7">
        <v>0.86085</v>
      </c>
      <c r="AO7">
        <v>8.6591231999999998</v>
      </c>
      <c r="AP7">
        <v>3.9694090800000001</v>
      </c>
      <c r="AQ7">
        <v>12.583829999999997</v>
      </c>
      <c r="AR7">
        <v>15.072470399999998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33.602520540469108</v>
      </c>
      <c r="BB7">
        <f t="shared" si="0"/>
        <v>881.99749366918149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2.9482009632983335</v>
      </c>
      <c r="L8">
        <v>460.92561095552941</v>
      </c>
      <c r="M8">
        <v>27.612456747404845</v>
      </c>
      <c r="N8">
        <v>36.243133679029704</v>
      </c>
      <c r="O8">
        <v>0</v>
      </c>
      <c r="P8">
        <v>37.743944636678201</v>
      </c>
      <c r="Q8">
        <v>6.6882817705854354</v>
      </c>
      <c r="R8">
        <v>13.008766911584619</v>
      </c>
      <c r="S8">
        <v>8.1008571428571425</v>
      </c>
      <c r="T8">
        <v>0</v>
      </c>
      <c r="U8">
        <v>53.534344974268969</v>
      </c>
      <c r="V8">
        <v>4.3694464675892206</v>
      </c>
      <c r="W8">
        <v>13.775406979431475</v>
      </c>
      <c r="X8">
        <v>45.26186181817414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15.1671353808</v>
      </c>
      <c r="AF8">
        <v>2.7224999999999997</v>
      </c>
      <c r="AG8">
        <v>12.090742559999999</v>
      </c>
      <c r="AH8">
        <v>46.922145399999998</v>
      </c>
      <c r="AI8">
        <v>5.8583460000000001</v>
      </c>
      <c r="AJ8">
        <v>0</v>
      </c>
      <c r="AK8">
        <v>15.571999999999997</v>
      </c>
      <c r="AL8">
        <v>0</v>
      </c>
      <c r="AM8">
        <v>4.9079790476190475</v>
      </c>
      <c r="AN8">
        <v>0.86085</v>
      </c>
      <c r="AO8">
        <v>8.6591231999999998</v>
      </c>
      <c r="AP8">
        <v>3.9694090800000001</v>
      </c>
      <c r="AQ8">
        <v>9.3170599999999979</v>
      </c>
      <c r="AR8">
        <v>15.072470399999998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33.482630050786568</v>
      </c>
      <c r="BB8">
        <f t="shared" si="0"/>
        <v>878.85061415886389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2.9482009632983335</v>
      </c>
      <c r="L9">
        <v>460.92561095552941</v>
      </c>
      <c r="M9">
        <v>27.612456747404845</v>
      </c>
      <c r="N9">
        <v>36.243133679029704</v>
      </c>
      <c r="O9">
        <v>0</v>
      </c>
      <c r="P9">
        <v>37.743944636678201</v>
      </c>
      <c r="Q9">
        <v>6.6882817705854354</v>
      </c>
      <c r="R9">
        <v>13.008766911584619</v>
      </c>
      <c r="S9">
        <v>8.1008571428571425</v>
      </c>
      <c r="T9">
        <v>0</v>
      </c>
      <c r="U9">
        <v>53.534344974268969</v>
      </c>
      <c r="V9">
        <v>4.3694464675892206</v>
      </c>
      <c r="W9">
        <v>13.775406979431475</v>
      </c>
      <c r="X9">
        <v>45.26186181817414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15.1671353808</v>
      </c>
      <c r="AF9">
        <v>2.7224999999999997</v>
      </c>
      <c r="AG9">
        <v>12.090742559999999</v>
      </c>
      <c r="AH9">
        <v>46.922145399999998</v>
      </c>
      <c r="AI9">
        <v>5.8583460000000001</v>
      </c>
      <c r="AJ9">
        <v>0</v>
      </c>
      <c r="AK9">
        <v>15.571999999999997</v>
      </c>
      <c r="AL9">
        <v>0</v>
      </c>
      <c r="AM9">
        <v>4.9079790476190475</v>
      </c>
      <c r="AN9">
        <v>0.86085</v>
      </c>
      <c r="AO9">
        <v>8.6591231999999998</v>
      </c>
      <c r="AP9">
        <v>3.9694090800000001</v>
      </c>
      <c r="AQ9">
        <v>8.3892199999999981</v>
      </c>
      <c r="AR9">
        <v>15.072470399999998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33.448578261421488</v>
      </c>
      <c r="BB9">
        <f t="shared" si="0"/>
        <v>877.95682594822904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2.9482009632983335</v>
      </c>
      <c r="L10">
        <v>399.99828142824583</v>
      </c>
      <c r="M10">
        <v>27.612456747404845</v>
      </c>
      <c r="N10">
        <v>36.243133679029704</v>
      </c>
      <c r="O10">
        <v>0</v>
      </c>
      <c r="P10">
        <v>37.743944636678201</v>
      </c>
      <c r="Q10">
        <v>6.6882817705854354</v>
      </c>
      <c r="R10">
        <v>13.008766911584619</v>
      </c>
      <c r="S10">
        <v>8.1008571428571425</v>
      </c>
      <c r="T10">
        <v>0</v>
      </c>
      <c r="U10">
        <v>53.534344974268969</v>
      </c>
      <c r="V10">
        <v>4.3694464675892206</v>
      </c>
      <c r="W10">
        <v>13.775406979431475</v>
      </c>
      <c r="X10">
        <v>45.26186181817414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15.1671353808</v>
      </c>
      <c r="AF10">
        <v>2.7224999999999997</v>
      </c>
      <c r="AG10">
        <v>12.090742559999999</v>
      </c>
      <c r="AH10">
        <v>46.922145399999998</v>
      </c>
      <c r="AI10">
        <v>5.8583460000000001</v>
      </c>
      <c r="AJ10">
        <v>0</v>
      </c>
      <c r="AK10">
        <v>15.571999999999997</v>
      </c>
      <c r="AL10">
        <v>0</v>
      </c>
      <c r="AM10">
        <v>4.9079790476190475</v>
      </c>
      <c r="AN10">
        <v>0.86085</v>
      </c>
      <c r="AO10">
        <v>8.6591231999999998</v>
      </c>
      <c r="AP10">
        <v>3.9694090800000001</v>
      </c>
      <c r="AQ10">
        <v>4.6585299999999989</v>
      </c>
      <c r="AR10">
        <v>15.072470399999998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31.075628756658602</v>
      </c>
      <c r="BB10">
        <f t="shared" si="0"/>
        <v>815.67175592570834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2.9482009632983335</v>
      </c>
      <c r="L11">
        <v>379.99691539675626</v>
      </c>
      <c r="M11">
        <v>27.612456747404845</v>
      </c>
      <c r="N11">
        <v>36.243133679029704</v>
      </c>
      <c r="O11">
        <v>0</v>
      </c>
      <c r="P11">
        <v>37.743944636678201</v>
      </c>
      <c r="Q11">
        <v>6.6882817705854354</v>
      </c>
      <c r="R11">
        <v>13.008766911584619</v>
      </c>
      <c r="S11">
        <v>8.1008571428571425</v>
      </c>
      <c r="T11">
        <v>0</v>
      </c>
      <c r="U11">
        <v>53.534344974268969</v>
      </c>
      <c r="V11">
        <v>4.3694464675892206</v>
      </c>
      <c r="W11">
        <v>13.775406979431475</v>
      </c>
      <c r="X11">
        <v>45.26186181817414</v>
      </c>
      <c r="Y11">
        <v>0</v>
      </c>
      <c r="Z11">
        <v>6.0321175200000008</v>
      </c>
      <c r="AA11">
        <v>12.991139200000001</v>
      </c>
      <c r="AB11">
        <v>12.121704816000001</v>
      </c>
      <c r="AC11">
        <v>8.9164694943999994</v>
      </c>
      <c r="AD11">
        <v>11.226333559999999</v>
      </c>
      <c r="AE11">
        <v>15.1671353808</v>
      </c>
      <c r="AF11">
        <v>2.7224999999999997</v>
      </c>
      <c r="AG11">
        <v>12.090742559999999</v>
      </c>
      <c r="AH11">
        <v>46.922145399999998</v>
      </c>
      <c r="AI11">
        <v>5.8583460000000001</v>
      </c>
      <c r="AJ11">
        <v>0</v>
      </c>
      <c r="AK11">
        <v>15.571999999999997</v>
      </c>
      <c r="AL11">
        <v>0</v>
      </c>
      <c r="AM11">
        <v>4.9079790476190475</v>
      </c>
      <c r="AN11">
        <v>0.86085</v>
      </c>
      <c r="AO11">
        <v>8.6591231999999998</v>
      </c>
      <c r="AP11">
        <v>3.9694090800000001</v>
      </c>
      <c r="AQ11">
        <v>4.1946099999999991</v>
      </c>
      <c r="AR11">
        <v>15.072470399999998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30.327221429227386</v>
      </c>
      <c r="BB11">
        <f t="shared" si="0"/>
        <v>796.02758882164994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2.9482009632983335</v>
      </c>
      <c r="L12">
        <v>369.99797057183468</v>
      </c>
      <c r="M12">
        <v>27.612456747404845</v>
      </c>
      <c r="N12">
        <v>36.243133679029704</v>
      </c>
      <c r="O12">
        <v>0</v>
      </c>
      <c r="P12">
        <v>37.743944636678201</v>
      </c>
      <c r="Q12">
        <v>6.6882817705854354</v>
      </c>
      <c r="R12">
        <v>13.008766911584619</v>
      </c>
      <c r="S12">
        <v>8.1008571428571425</v>
      </c>
      <c r="T12">
        <v>0</v>
      </c>
      <c r="U12">
        <v>53.534344974268969</v>
      </c>
      <c r="V12">
        <v>4.3694464675892206</v>
      </c>
      <c r="W12">
        <v>13.775406979431475</v>
      </c>
      <c r="X12">
        <v>45.26186181817414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15.1671353808</v>
      </c>
      <c r="AF12">
        <v>2.7224999999999997</v>
      </c>
      <c r="AG12">
        <v>12.090742559999999</v>
      </c>
      <c r="AH12">
        <v>46.922145399999998</v>
      </c>
      <c r="AI12">
        <v>5.8583460000000001</v>
      </c>
      <c r="AJ12">
        <v>0</v>
      </c>
      <c r="AK12">
        <v>15.571999999999997</v>
      </c>
      <c r="AL12">
        <v>0</v>
      </c>
      <c r="AM12">
        <v>4.9079790476190475</v>
      </c>
      <c r="AN12">
        <v>0.86085</v>
      </c>
      <c r="AO12">
        <v>8.6591231999999998</v>
      </c>
      <c r="AP12">
        <v>3.9694090800000001</v>
      </c>
      <c r="AQ12">
        <v>0</v>
      </c>
      <c r="AR12">
        <v>15.072470399999998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29.809875835123222</v>
      </c>
      <c r="BB12">
        <f t="shared" si="0"/>
        <v>782.44832839083256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2.9482009632983335</v>
      </c>
      <c r="L13">
        <v>319.99996868046122</v>
      </c>
      <c r="M13">
        <v>27.612456747404845</v>
      </c>
      <c r="N13">
        <v>36.243133679029704</v>
      </c>
      <c r="O13">
        <v>0</v>
      </c>
      <c r="P13">
        <v>37.743944636678201</v>
      </c>
      <c r="Q13">
        <v>6.6882817705854354</v>
      </c>
      <c r="R13">
        <v>13.008766911584619</v>
      </c>
      <c r="S13">
        <v>8.1008571428571425</v>
      </c>
      <c r="T13">
        <v>0</v>
      </c>
      <c r="U13">
        <v>53.534344974268969</v>
      </c>
      <c r="V13">
        <v>4.3694464675892206</v>
      </c>
      <c r="W13">
        <v>13.775406979431475</v>
      </c>
      <c r="X13">
        <v>45.26186181817414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15.1671353808</v>
      </c>
      <c r="AF13">
        <v>2.7224999999999997</v>
      </c>
      <c r="AG13">
        <v>12.090742559999999</v>
      </c>
      <c r="AH13">
        <v>46.922145399999998</v>
      </c>
      <c r="AI13">
        <v>5.8583460000000001</v>
      </c>
      <c r="AJ13">
        <v>0</v>
      </c>
      <c r="AK13">
        <v>15.571999999999997</v>
      </c>
      <c r="AL13">
        <v>0</v>
      </c>
      <c r="AM13">
        <v>4.9079790476190475</v>
      </c>
      <c r="AN13">
        <v>0.86085</v>
      </c>
      <c r="AO13">
        <v>8.6591231999999998</v>
      </c>
      <c r="AP13">
        <v>3.9694090800000001</v>
      </c>
      <c r="AQ13">
        <v>0</v>
      </c>
      <c r="AR13">
        <v>15.072470399999998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27.974949168045754</v>
      </c>
      <c r="BB13">
        <f t="shared" si="0"/>
        <v>734.28525316653645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2.9482009632983335</v>
      </c>
      <c r="L14">
        <v>268.99951108035111</v>
      </c>
      <c r="M14">
        <v>27.612456747404845</v>
      </c>
      <c r="N14">
        <v>36.243133679029704</v>
      </c>
      <c r="O14">
        <v>0</v>
      </c>
      <c r="P14">
        <v>37.743944636678201</v>
      </c>
      <c r="Q14">
        <v>6.6882817705854354</v>
      </c>
      <c r="R14">
        <v>13.008766911584619</v>
      </c>
      <c r="S14">
        <v>8.1008571428571425</v>
      </c>
      <c r="T14">
        <v>0</v>
      </c>
      <c r="U14">
        <v>53.534344974268969</v>
      </c>
      <c r="V14">
        <v>4.3694464675892206</v>
      </c>
      <c r="W14">
        <v>13.775406979431475</v>
      </c>
      <c r="X14">
        <v>45.26186181817414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15.1671353808</v>
      </c>
      <c r="AF14">
        <v>2.7224999999999997</v>
      </c>
      <c r="AG14">
        <v>12.090742559999999</v>
      </c>
      <c r="AH14">
        <v>46.922145399999998</v>
      </c>
      <c r="AI14">
        <v>5.8583460000000001</v>
      </c>
      <c r="AJ14">
        <v>0</v>
      </c>
      <c r="AK14">
        <v>15.571999999999997</v>
      </c>
      <c r="AL14">
        <v>0</v>
      </c>
      <c r="AM14">
        <v>4.9079790476190475</v>
      </c>
      <c r="AN14">
        <v>0.86085</v>
      </c>
      <c r="AO14">
        <v>8.6591231999999998</v>
      </c>
      <c r="AP14">
        <v>3.9694090800000001</v>
      </c>
      <c r="AQ14">
        <v>0</v>
      </c>
      <c r="AR14">
        <v>15.072470399999998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26.103232377026501</v>
      </c>
      <c r="BB14">
        <f t="shared" si="0"/>
        <v>685.15651235744554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2.9482009632983335</v>
      </c>
      <c r="L15">
        <v>268.99951108035111</v>
      </c>
      <c r="M15">
        <v>27.612456747404845</v>
      </c>
      <c r="N15">
        <v>36.243133679029704</v>
      </c>
      <c r="O15">
        <v>0</v>
      </c>
      <c r="P15">
        <v>37.743944636678201</v>
      </c>
      <c r="Q15">
        <v>6.6882817705854354</v>
      </c>
      <c r="R15">
        <v>13.008766911584619</v>
      </c>
      <c r="S15">
        <v>8.1008571428571425</v>
      </c>
      <c r="T15">
        <v>0</v>
      </c>
      <c r="U15">
        <v>53.534344974268969</v>
      </c>
      <c r="V15">
        <v>4.3694464675892206</v>
      </c>
      <c r="W15">
        <v>13.86958769513315</v>
      </c>
      <c r="X15">
        <v>45.26186181817414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15.1671353808</v>
      </c>
      <c r="AF15">
        <v>2.7224999999999997</v>
      </c>
      <c r="AG15">
        <v>12.090742559999999</v>
      </c>
      <c r="AH15">
        <v>46.922145399999998</v>
      </c>
      <c r="AI15">
        <v>1.952782</v>
      </c>
      <c r="AJ15">
        <v>0</v>
      </c>
      <c r="AK15">
        <v>15.571999999999997</v>
      </c>
      <c r="AL15">
        <v>0</v>
      </c>
      <c r="AM15">
        <v>4.9079790476190475</v>
      </c>
      <c r="AN15">
        <v>0.86085</v>
      </c>
      <c r="AO15">
        <v>8.6591231999999998</v>
      </c>
      <c r="AP15">
        <v>3.5370972000000003</v>
      </c>
      <c r="AQ15">
        <v>0</v>
      </c>
      <c r="AR15">
        <v>15.072470399999998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25.947488924085988</v>
      </c>
      <c r="BB15">
        <f t="shared" si="0"/>
        <v>681.06856064608769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2.9482009632983335</v>
      </c>
      <c r="L16">
        <v>268.99951108035111</v>
      </c>
      <c r="M16">
        <v>27.612456747404845</v>
      </c>
      <c r="N16">
        <v>36.243133679029704</v>
      </c>
      <c r="O16">
        <v>0</v>
      </c>
      <c r="P16">
        <v>37.743944636678201</v>
      </c>
      <c r="Q16">
        <v>6.6882817705854354</v>
      </c>
      <c r="R16">
        <v>13.008766911584619</v>
      </c>
      <c r="S16">
        <v>8.1008571428571425</v>
      </c>
      <c r="T16">
        <v>0</v>
      </c>
      <c r="U16">
        <v>53.534344974268969</v>
      </c>
      <c r="V16">
        <v>4.3694464675892206</v>
      </c>
      <c r="W16">
        <v>13.86958769513315</v>
      </c>
      <c r="X16">
        <v>45.26186181817414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15.1671353808</v>
      </c>
      <c r="AF16">
        <v>2.7224999999999997</v>
      </c>
      <c r="AG16">
        <v>12.090742559999999</v>
      </c>
      <c r="AH16">
        <v>46.922145399999998</v>
      </c>
      <c r="AI16">
        <v>1.952782</v>
      </c>
      <c r="AJ16">
        <v>0</v>
      </c>
      <c r="AK16">
        <v>15.571999999999997</v>
      </c>
      <c r="AL16">
        <v>0</v>
      </c>
      <c r="AM16">
        <v>4.9079790476190475</v>
      </c>
      <c r="AN16">
        <v>0.86085</v>
      </c>
      <c r="AO16">
        <v>8.6591231999999998</v>
      </c>
      <c r="AP16">
        <v>3.5370972000000003</v>
      </c>
      <c r="AQ16">
        <v>0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25.984780464085986</v>
      </c>
      <c r="BB16">
        <f t="shared" si="0"/>
        <v>682.04739070608753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2.9482009632983335</v>
      </c>
      <c r="L17">
        <v>268.99951108035111</v>
      </c>
      <c r="M17">
        <v>27.612456747404845</v>
      </c>
      <c r="N17">
        <v>36.243133679029704</v>
      </c>
      <c r="O17">
        <v>0</v>
      </c>
      <c r="P17">
        <v>37.743944636678201</v>
      </c>
      <c r="Q17">
        <v>6.6882817705854354</v>
      </c>
      <c r="R17">
        <v>13.008766911584619</v>
      </c>
      <c r="S17">
        <v>8.1008571428571425</v>
      </c>
      <c r="T17">
        <v>0</v>
      </c>
      <c r="U17">
        <v>53.534344974268969</v>
      </c>
      <c r="V17">
        <v>4.3694464675892206</v>
      </c>
      <c r="W17">
        <v>13.86958769513315</v>
      </c>
      <c r="X17">
        <v>45.26186181817414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15.1671353808</v>
      </c>
      <c r="AF17">
        <v>2.7224999999999997</v>
      </c>
      <c r="AG17">
        <v>12.090742559999999</v>
      </c>
      <c r="AH17">
        <v>46.922145399999998</v>
      </c>
      <c r="AI17">
        <v>1.952782</v>
      </c>
      <c r="AJ17">
        <v>0</v>
      </c>
      <c r="AK17">
        <v>15.571999999999997</v>
      </c>
      <c r="AL17">
        <v>0</v>
      </c>
      <c r="AM17">
        <v>4.9079790476190475</v>
      </c>
      <c r="AN17">
        <v>0.86085</v>
      </c>
      <c r="AO17">
        <v>8.6591231999999998</v>
      </c>
      <c r="AP17">
        <v>3.5370972000000003</v>
      </c>
      <c r="AQ17">
        <v>0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25.984780464085986</v>
      </c>
      <c r="BB17">
        <f t="shared" si="0"/>
        <v>682.04739070608753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2.9482009632983335</v>
      </c>
      <c r="L18">
        <v>268.99951108035111</v>
      </c>
      <c r="M18">
        <v>27.612456747404845</v>
      </c>
      <c r="N18">
        <v>36.243133679029704</v>
      </c>
      <c r="O18">
        <v>0</v>
      </c>
      <c r="P18">
        <v>37.743944636678201</v>
      </c>
      <c r="Q18">
        <v>6.6882817705854354</v>
      </c>
      <c r="R18">
        <v>13.008766911584619</v>
      </c>
      <c r="S18">
        <v>8.1008571428571425</v>
      </c>
      <c r="T18">
        <v>0</v>
      </c>
      <c r="U18">
        <v>53.534344974268969</v>
      </c>
      <c r="V18">
        <v>4.3694464675892206</v>
      </c>
      <c r="W18">
        <v>13.86958769513315</v>
      </c>
      <c r="X18">
        <v>45.26186181817414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15.1671353808</v>
      </c>
      <c r="AF18">
        <v>2.7224999999999997</v>
      </c>
      <c r="AG18">
        <v>12.090742559999999</v>
      </c>
      <c r="AH18">
        <v>46.922145399999998</v>
      </c>
      <c r="AI18">
        <v>1.952782</v>
      </c>
      <c r="AJ18">
        <v>0</v>
      </c>
      <c r="AK18">
        <v>15.571999999999997</v>
      </c>
      <c r="AL18">
        <v>0</v>
      </c>
      <c r="AM18">
        <v>4.9079790476190475</v>
      </c>
      <c r="AN18">
        <v>0.86085</v>
      </c>
      <c r="AO18">
        <v>8.6591231999999998</v>
      </c>
      <c r="AP18">
        <v>3.5370972000000003</v>
      </c>
      <c r="AQ18">
        <v>0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25.984780464085986</v>
      </c>
      <c r="BB18">
        <f t="shared" si="0"/>
        <v>682.04739070608753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2.9482009632983335</v>
      </c>
      <c r="L19">
        <v>268.99951108035111</v>
      </c>
      <c r="M19">
        <v>27.612456747404845</v>
      </c>
      <c r="N19">
        <v>36.243133679029704</v>
      </c>
      <c r="O19">
        <v>0</v>
      </c>
      <c r="P19">
        <v>37.743944636678201</v>
      </c>
      <c r="Q19">
        <v>6.6882817705854354</v>
      </c>
      <c r="R19">
        <v>13.008766911584619</v>
      </c>
      <c r="S19">
        <v>8.1008571428571425</v>
      </c>
      <c r="T19">
        <v>0</v>
      </c>
      <c r="U19">
        <v>53.534344974268969</v>
      </c>
      <c r="V19">
        <v>4.3694464675892206</v>
      </c>
      <c r="W19">
        <v>13.86958769513315</v>
      </c>
      <c r="X19">
        <v>45.26186181817414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15.1671353808</v>
      </c>
      <c r="AF19">
        <v>2.7224999999999997</v>
      </c>
      <c r="AG19">
        <v>12.090742559999999</v>
      </c>
      <c r="AH19">
        <v>46.922145399999998</v>
      </c>
      <c r="AI19">
        <v>1.952782</v>
      </c>
      <c r="AJ19">
        <v>0</v>
      </c>
      <c r="AK19">
        <v>15.571999999999997</v>
      </c>
      <c r="AL19">
        <v>0</v>
      </c>
      <c r="AM19">
        <v>4.9079790476190475</v>
      </c>
      <c r="AN19">
        <v>0.86085</v>
      </c>
      <c r="AO19">
        <v>8.6591231999999998</v>
      </c>
      <c r="AP19">
        <v>1.5720432</v>
      </c>
      <c r="AQ19">
        <v>0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25.912663135685989</v>
      </c>
      <c r="BB19">
        <f t="shared" si="0"/>
        <v>680.15445403448769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2.9482009632983335</v>
      </c>
      <c r="L20">
        <v>268.99951108035111</v>
      </c>
      <c r="M20">
        <v>27.612456747404845</v>
      </c>
      <c r="N20">
        <v>36.243133679029704</v>
      </c>
      <c r="O20">
        <v>0</v>
      </c>
      <c r="P20">
        <v>37.743944636678201</v>
      </c>
      <c r="Q20">
        <v>6.6882817705854354</v>
      </c>
      <c r="R20">
        <v>13.008766911584619</v>
      </c>
      <c r="S20">
        <v>8.1008571428571425</v>
      </c>
      <c r="T20">
        <v>0</v>
      </c>
      <c r="U20">
        <v>53.534344974268969</v>
      </c>
      <c r="V20">
        <v>4.3694464675892206</v>
      </c>
      <c r="W20">
        <v>13.86958769513315</v>
      </c>
      <c r="X20">
        <v>45.26186181817414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15.1671353808</v>
      </c>
      <c r="AF20">
        <v>2.7224999999999997</v>
      </c>
      <c r="AG20">
        <v>12.090742559999999</v>
      </c>
      <c r="AH20">
        <v>46.922145399999998</v>
      </c>
      <c r="AI20">
        <v>1.952782</v>
      </c>
      <c r="AJ20">
        <v>0</v>
      </c>
      <c r="AK20">
        <v>15.571999999999997</v>
      </c>
      <c r="AL20">
        <v>0</v>
      </c>
      <c r="AM20">
        <v>4.9079790476190475</v>
      </c>
      <c r="AN20">
        <v>0.86085</v>
      </c>
      <c r="AO20">
        <v>8.6591231999999998</v>
      </c>
      <c r="AP20">
        <v>1.5720432</v>
      </c>
      <c r="AQ20">
        <v>0</v>
      </c>
      <c r="AR20">
        <v>15.072470399999998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25.875371595685991</v>
      </c>
      <c r="BB20">
        <f t="shared" si="0"/>
        <v>679.17562397448773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2.9482009632983335</v>
      </c>
      <c r="L21">
        <v>268.99951108035111</v>
      </c>
      <c r="M21">
        <v>27.612456747404845</v>
      </c>
      <c r="N21">
        <v>36.243133679029704</v>
      </c>
      <c r="O21">
        <v>0</v>
      </c>
      <c r="P21">
        <v>37.743944636678201</v>
      </c>
      <c r="Q21">
        <v>6.6882817705854354</v>
      </c>
      <c r="R21">
        <v>13.008766911584619</v>
      </c>
      <c r="S21">
        <v>8.1008571428571425</v>
      </c>
      <c r="T21">
        <v>0</v>
      </c>
      <c r="U21">
        <v>53.534344974268969</v>
      </c>
      <c r="V21">
        <v>4.3694464675892206</v>
      </c>
      <c r="W21">
        <v>13.86958769513315</v>
      </c>
      <c r="X21">
        <v>45.26186181817414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15.1671353808</v>
      </c>
      <c r="AF21">
        <v>2.7224999999999997</v>
      </c>
      <c r="AG21">
        <v>12.090742559999999</v>
      </c>
      <c r="AH21">
        <v>46.922145399999998</v>
      </c>
      <c r="AI21">
        <v>1.952782</v>
      </c>
      <c r="AJ21">
        <v>0</v>
      </c>
      <c r="AK21">
        <v>15.571999999999997</v>
      </c>
      <c r="AL21">
        <v>0</v>
      </c>
      <c r="AM21">
        <v>4.9079790476190475</v>
      </c>
      <c r="AN21">
        <v>0.86085</v>
      </c>
      <c r="AO21">
        <v>8.6591231999999998</v>
      </c>
      <c r="AP21">
        <v>1.5720432</v>
      </c>
      <c r="AQ21">
        <v>0</v>
      </c>
      <c r="AR21">
        <v>15.072470399999998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25.875371595685991</v>
      </c>
      <c r="BB21">
        <f t="shared" si="0"/>
        <v>679.17562397448773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2.9482009632983335</v>
      </c>
      <c r="L22">
        <v>268.99951108035111</v>
      </c>
      <c r="M22">
        <v>27.612456747404845</v>
      </c>
      <c r="N22">
        <v>36.243133679029704</v>
      </c>
      <c r="O22">
        <v>0</v>
      </c>
      <c r="P22">
        <v>37.743944636678201</v>
      </c>
      <c r="Q22">
        <v>6.6882817705854354</v>
      </c>
      <c r="R22">
        <v>13.008766911584619</v>
      </c>
      <c r="S22">
        <v>8.1008571428571425</v>
      </c>
      <c r="T22">
        <v>0</v>
      </c>
      <c r="U22">
        <v>53.534344974268969</v>
      </c>
      <c r="V22">
        <v>4.3694464675892206</v>
      </c>
      <c r="W22">
        <v>13.86958769513315</v>
      </c>
      <c r="X22">
        <v>45.26186181817414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15.1671353808</v>
      </c>
      <c r="AF22">
        <v>2.7224999999999997</v>
      </c>
      <c r="AG22">
        <v>12.090742559999999</v>
      </c>
      <c r="AH22">
        <v>46.922145399999998</v>
      </c>
      <c r="AI22">
        <v>1.952782</v>
      </c>
      <c r="AJ22">
        <v>0</v>
      </c>
      <c r="AK22">
        <v>15.571999999999997</v>
      </c>
      <c r="AL22">
        <v>0</v>
      </c>
      <c r="AM22">
        <v>4.9079790476190475</v>
      </c>
      <c r="AN22">
        <v>0.86085</v>
      </c>
      <c r="AO22">
        <v>8.6591231999999998</v>
      </c>
      <c r="AP22">
        <v>1.5720432</v>
      </c>
      <c r="AQ22">
        <v>4.0206399999999984</v>
      </c>
      <c r="AR22">
        <v>15.072470399999998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26.022929145051066</v>
      </c>
      <c r="BB22">
        <f t="shared" si="0"/>
        <v>683.04870642512265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2.9482009632983335</v>
      </c>
      <c r="L23">
        <v>268.99951108035111</v>
      </c>
      <c r="M23">
        <v>27.612456747404845</v>
      </c>
      <c r="N23">
        <v>36.243133679029704</v>
      </c>
      <c r="O23">
        <v>0</v>
      </c>
      <c r="P23">
        <v>37.743944636678201</v>
      </c>
      <c r="Q23">
        <v>6.6882817705854354</v>
      </c>
      <c r="R23">
        <v>13.008766911584619</v>
      </c>
      <c r="S23">
        <v>8.1008571428571425</v>
      </c>
      <c r="T23">
        <v>0</v>
      </c>
      <c r="U23">
        <v>53.534344974268969</v>
      </c>
      <c r="V23">
        <v>4.3694464675892206</v>
      </c>
      <c r="W23">
        <v>13.86958769513315</v>
      </c>
      <c r="X23">
        <v>45.26186181817414</v>
      </c>
      <c r="Y23">
        <v>0</v>
      </c>
      <c r="Z23">
        <v>6.0321175200000008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15.1671353808</v>
      </c>
      <c r="AF23">
        <v>2.7224999999999997</v>
      </c>
      <c r="AG23">
        <v>12.090742559999999</v>
      </c>
      <c r="AH23">
        <v>46.922145399999998</v>
      </c>
      <c r="AI23">
        <v>1.952782</v>
      </c>
      <c r="AJ23">
        <v>0</v>
      </c>
      <c r="AK23">
        <v>15.571999999999997</v>
      </c>
      <c r="AL23">
        <v>0</v>
      </c>
      <c r="AM23">
        <v>4.9079790476190475</v>
      </c>
      <c r="AN23">
        <v>0.86085</v>
      </c>
      <c r="AO23">
        <v>8.6591231999999998</v>
      </c>
      <c r="AP23">
        <v>3.5370972000000003</v>
      </c>
      <c r="AQ23">
        <v>4.6585299999999989</v>
      </c>
      <c r="AR23">
        <v>15.072470399999998</v>
      </c>
      <c r="AS23">
        <v>9.9875181119999983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26.125848370003446</v>
      </c>
      <c r="BB23">
        <f t="shared" si="0"/>
        <v>685.75013220777021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2.9482009632983335</v>
      </c>
      <c r="L24">
        <v>268.99951108035111</v>
      </c>
      <c r="M24">
        <v>27.612456747404845</v>
      </c>
      <c r="N24">
        <v>36.243133679029704</v>
      </c>
      <c r="O24">
        <v>0</v>
      </c>
      <c r="P24">
        <v>37.743944636678201</v>
      </c>
      <c r="Q24">
        <v>6.6882817705854354</v>
      </c>
      <c r="R24">
        <v>13.008766911584619</v>
      </c>
      <c r="S24">
        <v>8.1008571428571425</v>
      </c>
      <c r="T24">
        <v>0</v>
      </c>
      <c r="U24">
        <v>53.534344974268969</v>
      </c>
      <c r="V24">
        <v>4.3694464675892206</v>
      </c>
      <c r="W24">
        <v>13.86958769513315</v>
      </c>
      <c r="X24">
        <v>45.26186181817414</v>
      </c>
      <c r="Y24">
        <v>0</v>
      </c>
      <c r="Z24">
        <v>6.0321175200000008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15.1671353808</v>
      </c>
      <c r="AF24">
        <v>2.7224999999999997</v>
      </c>
      <c r="AG24">
        <v>12.090742559999999</v>
      </c>
      <c r="AH24">
        <v>46.922145399999998</v>
      </c>
      <c r="AI24">
        <v>1.952782</v>
      </c>
      <c r="AJ24">
        <v>0</v>
      </c>
      <c r="AK24">
        <v>15.571999999999997</v>
      </c>
      <c r="AL24">
        <v>0</v>
      </c>
      <c r="AM24">
        <v>4.9079790476190475</v>
      </c>
      <c r="AN24">
        <v>0.86085</v>
      </c>
      <c r="AO24">
        <v>8.6591231999999998</v>
      </c>
      <c r="AP24">
        <v>3.5370972000000003</v>
      </c>
      <c r="AQ24">
        <v>8.3892199999999981</v>
      </c>
      <c r="AR24">
        <v>15.072470399999998</v>
      </c>
      <c r="AS24">
        <v>9.9875181119999983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26.262764600955826</v>
      </c>
      <c r="BB24">
        <f t="shared" si="0"/>
        <v>689.34390597681784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2.9482009632983335</v>
      </c>
      <c r="L25">
        <v>349.99651748927857</v>
      </c>
      <c r="M25">
        <v>27.612456747404845</v>
      </c>
      <c r="N25">
        <v>36.243133679029704</v>
      </c>
      <c r="O25">
        <v>0</v>
      </c>
      <c r="P25">
        <v>37.743944636678201</v>
      </c>
      <c r="Q25">
        <v>6.6882817705854354</v>
      </c>
      <c r="R25">
        <v>13.008766911584619</v>
      </c>
      <c r="S25">
        <v>8.1008571428571425</v>
      </c>
      <c r="T25">
        <v>0</v>
      </c>
      <c r="U25">
        <v>53.534344974268969</v>
      </c>
      <c r="V25">
        <v>4.3694464675892206</v>
      </c>
      <c r="W25">
        <v>13.86958769513315</v>
      </c>
      <c r="X25">
        <v>45.26186181817414</v>
      </c>
      <c r="Y25">
        <v>0</v>
      </c>
      <c r="Z25">
        <v>6.0321175200000008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15.1671353808</v>
      </c>
      <c r="AF25">
        <v>2.7224999999999997</v>
      </c>
      <c r="AG25">
        <v>12.090742559999999</v>
      </c>
      <c r="AH25">
        <v>46.922145399999998</v>
      </c>
      <c r="AI25">
        <v>4.6866767999999999</v>
      </c>
      <c r="AJ25">
        <v>0</v>
      </c>
      <c r="AK25">
        <v>15.571999999999997</v>
      </c>
      <c r="AL25">
        <v>0</v>
      </c>
      <c r="AM25">
        <v>4.9079790476190475</v>
      </c>
      <c r="AN25">
        <v>0.86085</v>
      </c>
      <c r="AO25">
        <v>8.6591231999999998</v>
      </c>
      <c r="AP25">
        <v>3.5370972000000003</v>
      </c>
      <c r="AQ25">
        <v>9.3170599999999979</v>
      </c>
      <c r="AR25">
        <v>15.072470399999998</v>
      </c>
      <c r="AS25">
        <v>9.9875181119999983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29.369740245570789</v>
      </c>
      <c r="BB25">
        <f t="shared" si="0"/>
        <v>770.89567154113035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2.9482009632983335</v>
      </c>
      <c r="L26">
        <v>460.92561095552941</v>
      </c>
      <c r="M26">
        <v>27.612456747404845</v>
      </c>
      <c r="N26">
        <v>36.243133679029704</v>
      </c>
      <c r="O26">
        <v>0</v>
      </c>
      <c r="P26">
        <v>37.743944636678201</v>
      </c>
      <c r="Q26">
        <v>6.6882817705854354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4.3694464675892206</v>
      </c>
      <c r="W26">
        <v>13.86958769513315</v>
      </c>
      <c r="X26">
        <v>45.26186181817414</v>
      </c>
      <c r="Y26">
        <v>0</v>
      </c>
      <c r="Z26">
        <v>6.0321175200000008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15.1671353808</v>
      </c>
      <c r="AF26">
        <v>2.7224999999999997</v>
      </c>
      <c r="AG26">
        <v>12.090742559999999</v>
      </c>
      <c r="AH26">
        <v>46.922145399999998</v>
      </c>
      <c r="AI26">
        <v>4.8819549999999996</v>
      </c>
      <c r="AJ26">
        <v>0</v>
      </c>
      <c r="AK26">
        <v>15.571999999999997</v>
      </c>
      <c r="AL26">
        <v>0</v>
      </c>
      <c r="AM26">
        <v>4.9079790476190475</v>
      </c>
      <c r="AN26">
        <v>0.86085</v>
      </c>
      <c r="AO26">
        <v>8.6591231999999998</v>
      </c>
      <c r="AP26">
        <v>3.5370972000000003</v>
      </c>
      <c r="AQ26">
        <v>9.3170599999999979</v>
      </c>
      <c r="AR26">
        <v>15.072470399999998</v>
      </c>
      <c r="AS26">
        <v>9.9875181119999983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33.448005101846064</v>
      </c>
      <c r="BB26">
        <f t="shared" si="0"/>
        <v>877.941778351106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2.9482009632983335</v>
      </c>
      <c r="L27">
        <v>460.92561095552941</v>
      </c>
      <c r="M27">
        <v>27.612456747404845</v>
      </c>
      <c r="N27">
        <v>36.243133679029704</v>
      </c>
      <c r="O27">
        <v>0</v>
      </c>
      <c r="P27">
        <v>37.743944636678201</v>
      </c>
      <c r="Q27">
        <v>6.6882817705854354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4.3694464675892206</v>
      </c>
      <c r="W27">
        <v>13.86958769513315</v>
      </c>
      <c r="X27">
        <v>45.26186181817414</v>
      </c>
      <c r="Y27">
        <v>0</v>
      </c>
      <c r="Z27">
        <v>6.0321175200000008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15.1671353808</v>
      </c>
      <c r="AF27">
        <v>2.7224999999999997</v>
      </c>
      <c r="AG27">
        <v>12.090742559999999</v>
      </c>
      <c r="AH27">
        <v>46.922145399999998</v>
      </c>
      <c r="AI27">
        <v>6.6394587999999981</v>
      </c>
      <c r="AJ27">
        <v>0</v>
      </c>
      <c r="AK27">
        <v>15.571999999999997</v>
      </c>
      <c r="AL27">
        <v>0</v>
      </c>
      <c r="AM27">
        <v>4.9079790476190475</v>
      </c>
      <c r="AN27">
        <v>0.86085</v>
      </c>
      <c r="AO27">
        <v>8.6591231999999998</v>
      </c>
      <c r="AP27">
        <v>3.5370972000000003</v>
      </c>
      <c r="AQ27">
        <v>12.583829999999997</v>
      </c>
      <c r="AR27">
        <v>15.072470399999998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33.625004570728599</v>
      </c>
      <c r="BB27">
        <f t="shared" si="0"/>
        <v>882.58765167462354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460.92561095552941</v>
      </c>
      <c r="M28">
        <v>27.612456747404845</v>
      </c>
      <c r="N28">
        <v>36.243133679029704</v>
      </c>
      <c r="O28">
        <v>0</v>
      </c>
      <c r="P28">
        <v>37.743944636678201</v>
      </c>
      <c r="Q28">
        <v>6.6882817705854354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4.3694464675892206</v>
      </c>
      <c r="W28">
        <v>13.86958769513315</v>
      </c>
      <c r="X28">
        <v>45.26186181817414</v>
      </c>
      <c r="Y28">
        <v>0</v>
      </c>
      <c r="Z28">
        <v>6.0321175200000008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15.1671353808</v>
      </c>
      <c r="AF28">
        <v>2.7224999999999997</v>
      </c>
      <c r="AG28">
        <v>12.090742559999999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0.86085</v>
      </c>
      <c r="AO28">
        <v>8.6591231999999998</v>
      </c>
      <c r="AP28">
        <v>3.5370972000000003</v>
      </c>
      <c r="AQ28">
        <v>13.975589999999997</v>
      </c>
      <c r="AR28">
        <v>15.072470399999998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34.177751643763521</v>
      </c>
      <c r="BB28">
        <f t="shared" si="0"/>
        <v>897.09613860158868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460.92561095552941</v>
      </c>
      <c r="M29">
        <v>27.612456747404845</v>
      </c>
      <c r="N29">
        <v>36.243133679029704</v>
      </c>
      <c r="O29">
        <v>0</v>
      </c>
      <c r="P29">
        <v>37.743944636678201</v>
      </c>
      <c r="Q29">
        <v>6.6882817705854354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4.3694464675892206</v>
      </c>
      <c r="W29">
        <v>13.86958769513315</v>
      </c>
      <c r="X29">
        <v>45.26186181817414</v>
      </c>
      <c r="Y29">
        <v>0</v>
      </c>
      <c r="Z29">
        <v>6.0321175200000008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15.1671353808</v>
      </c>
      <c r="AF29">
        <v>2.7224999999999997</v>
      </c>
      <c r="AG29">
        <v>12.090742559999999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0.86085</v>
      </c>
      <c r="AO29">
        <v>8.6591231999999998</v>
      </c>
      <c r="AP29">
        <v>3.5370972000000003</v>
      </c>
      <c r="AQ29">
        <v>12.583829999999997</v>
      </c>
      <c r="AR29">
        <v>15.072470399999998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34.126674113128601</v>
      </c>
      <c r="BB29">
        <f t="shared" si="0"/>
        <v>895.75545613222357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460.92561095552941</v>
      </c>
      <c r="M30">
        <v>27.612456747404845</v>
      </c>
      <c r="N30">
        <v>36.243133679029704</v>
      </c>
      <c r="O30">
        <v>0</v>
      </c>
      <c r="P30">
        <v>37.743944636678201</v>
      </c>
      <c r="Q30">
        <v>6.6882817705854354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4.3694464675892206</v>
      </c>
      <c r="W30">
        <v>13.86958769513315</v>
      </c>
      <c r="X30">
        <v>45.26186181817414</v>
      </c>
      <c r="Y30">
        <v>0</v>
      </c>
      <c r="Z30">
        <v>6.0321175200000008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15.1671353808</v>
      </c>
      <c r="AF30">
        <v>2.7224999999999997</v>
      </c>
      <c r="AG30">
        <v>12.090742559999999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0.86085</v>
      </c>
      <c r="AO30">
        <v>8.6591231999999998</v>
      </c>
      <c r="AP30">
        <v>3.5370972000000003</v>
      </c>
      <c r="AQ30">
        <v>9.3170599999999979</v>
      </c>
      <c r="AR30">
        <v>15.072470399999998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34.006783623446061</v>
      </c>
      <c r="BB30">
        <f t="shared" si="0"/>
        <v>892.60857662190608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460.92561095552941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6.6882817705854354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4.3694464675892206</v>
      </c>
      <c r="W31">
        <v>13.86958769513315</v>
      </c>
      <c r="X31">
        <v>45.26186181817414</v>
      </c>
      <c r="Y31">
        <v>0</v>
      </c>
      <c r="Z31">
        <v>6.0321175200000008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15.1671353808</v>
      </c>
      <c r="AF31">
        <v>2.7224999999999997</v>
      </c>
      <c r="AG31">
        <v>12.090742559999999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0.86085</v>
      </c>
      <c r="AO31">
        <v>8.6591231999999998</v>
      </c>
      <c r="AP31">
        <v>3.5370972000000003</v>
      </c>
      <c r="AQ31">
        <v>4.6585299999999989</v>
      </c>
      <c r="AR31">
        <v>15.072470399999998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33.835815603128601</v>
      </c>
      <c r="BB31">
        <f t="shared" si="0"/>
        <v>888.1210146422236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2.9482009632983335</v>
      </c>
      <c r="L32">
        <v>329.9987742396533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6.6882817705854354</v>
      </c>
      <c r="R32">
        <v>13.008766911584619</v>
      </c>
      <c r="S32">
        <v>8.1008571428571425</v>
      </c>
      <c r="T32">
        <v>0</v>
      </c>
      <c r="U32">
        <v>53.534344974268969</v>
      </c>
      <c r="V32">
        <v>4.3694464675892206</v>
      </c>
      <c r="W32">
        <v>13.86958769513315</v>
      </c>
      <c r="X32">
        <v>45.26186181817414</v>
      </c>
      <c r="Y32">
        <v>0</v>
      </c>
      <c r="Z32">
        <v>6.0321175200000008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15.1671353808</v>
      </c>
      <c r="AF32">
        <v>2.7224999999999997</v>
      </c>
      <c r="AG32">
        <v>12.090742559999999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0.86085</v>
      </c>
      <c r="AO32">
        <v>8.6591231999999998</v>
      </c>
      <c r="AP32">
        <v>3.5370972000000003</v>
      </c>
      <c r="AQ32">
        <v>4.1946099999999991</v>
      </c>
      <c r="AR32">
        <v>15.072470399999998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29.013774677272352</v>
      </c>
      <c r="BB32">
        <f t="shared" si="0"/>
        <v>761.55229885220365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2.9482009632983335</v>
      </c>
      <c r="L33">
        <v>268.99951108035111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6.6882817705854354</v>
      </c>
      <c r="R33">
        <v>13.008766911584619</v>
      </c>
      <c r="S33">
        <v>8.1008571428571425</v>
      </c>
      <c r="T33">
        <v>0</v>
      </c>
      <c r="U33">
        <v>53.534344974268969</v>
      </c>
      <c r="V33">
        <v>4.3694464675892206</v>
      </c>
      <c r="W33">
        <v>13.86958769513315</v>
      </c>
      <c r="X33">
        <v>45.26186181817414</v>
      </c>
      <c r="Y33">
        <v>0</v>
      </c>
      <c r="Z33">
        <v>6.0321175200000008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15.1671353808</v>
      </c>
      <c r="AF33">
        <v>2.7224999999999997</v>
      </c>
      <c r="AG33">
        <v>12.090742559999999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4.9079790476190475</v>
      </c>
      <c r="AN33">
        <v>0.86085</v>
      </c>
      <c r="AO33">
        <v>8.6591231999999998</v>
      </c>
      <c r="AP33">
        <v>3.5370972000000003</v>
      </c>
      <c r="AQ33">
        <v>0</v>
      </c>
      <c r="AR33">
        <v>15.072470399999998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26.62115944368599</v>
      </c>
      <c r="BB33">
        <f t="shared" si="0"/>
        <v>698.75104092648769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2.9482009632983335</v>
      </c>
      <c r="L34">
        <v>268.99951108035111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6.6882817705854354</v>
      </c>
      <c r="R34">
        <v>13.008766911584619</v>
      </c>
      <c r="S34">
        <v>8.1008571428571425</v>
      </c>
      <c r="T34">
        <v>0</v>
      </c>
      <c r="U34">
        <v>53.534344974268969</v>
      </c>
      <c r="V34">
        <v>4.3694464675892206</v>
      </c>
      <c r="W34">
        <v>13.86958769513315</v>
      </c>
      <c r="X34">
        <v>45.26186181817414</v>
      </c>
      <c r="Y34">
        <v>0</v>
      </c>
      <c r="Z34">
        <v>6.0321175200000008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15.1671353808</v>
      </c>
      <c r="AF34">
        <v>2.7224999999999997</v>
      </c>
      <c r="AG34">
        <v>12.090742559999999</v>
      </c>
      <c r="AH34">
        <v>46.922145399999998</v>
      </c>
      <c r="AI34">
        <v>9.7639099999999992</v>
      </c>
      <c r="AJ34">
        <v>0</v>
      </c>
      <c r="AK34">
        <v>15.571999999999997</v>
      </c>
      <c r="AL34">
        <v>0</v>
      </c>
      <c r="AM34">
        <v>4.9079790476190475</v>
      </c>
      <c r="AN34">
        <v>0.86085</v>
      </c>
      <c r="AO34">
        <v>8.6591231999999998</v>
      </c>
      <c r="AP34">
        <v>3.5370972000000003</v>
      </c>
      <c r="AQ34">
        <v>0</v>
      </c>
      <c r="AR34">
        <v>15.072470399999998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26.234157321685991</v>
      </c>
      <c r="BB34">
        <f t="shared" si="0"/>
        <v>688.59302024848773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2.9482009632983335</v>
      </c>
      <c r="L35">
        <v>268.99951108035111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6.6882817705854354</v>
      </c>
      <c r="R35">
        <v>13.008766911584619</v>
      </c>
      <c r="S35">
        <v>8.1008571428571425</v>
      </c>
      <c r="T35">
        <v>0</v>
      </c>
      <c r="U35">
        <v>53.534344974268969</v>
      </c>
      <c r="V35">
        <v>4.3694464675892206</v>
      </c>
      <c r="W35">
        <v>13.86958769513315</v>
      </c>
      <c r="X35">
        <v>45.26186181817414</v>
      </c>
      <c r="Y35">
        <v>0</v>
      </c>
      <c r="Z35">
        <v>6.0321175200000008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15.1671353808</v>
      </c>
      <c r="AF35">
        <v>2.7224999999999997</v>
      </c>
      <c r="AG35">
        <v>12.090742559999999</v>
      </c>
      <c r="AH35">
        <v>46.922145399999998</v>
      </c>
      <c r="AI35">
        <v>8.5922408000000008</v>
      </c>
      <c r="AJ35">
        <v>0</v>
      </c>
      <c r="AK35">
        <v>15.571999999999997</v>
      </c>
      <c r="AL35">
        <v>0</v>
      </c>
      <c r="AM35">
        <v>4.9079790476190475</v>
      </c>
      <c r="AN35">
        <v>0.86085</v>
      </c>
      <c r="AO35">
        <v>8.6591231999999998</v>
      </c>
      <c r="AP35">
        <v>1.5720432</v>
      </c>
      <c r="AQ35">
        <v>0</v>
      </c>
      <c r="AR35">
        <v>15.072470399999998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26.119039518885991</v>
      </c>
      <c r="BB35">
        <f t="shared" si="0"/>
        <v>685.57141485128784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2.9482009632983335</v>
      </c>
      <c r="L36">
        <v>268.99951108035111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6.6882817705854354</v>
      </c>
      <c r="R36">
        <v>13.008766911584619</v>
      </c>
      <c r="S36">
        <v>8.1008571428571425</v>
      </c>
      <c r="T36">
        <v>0</v>
      </c>
      <c r="U36">
        <v>53.534344974268969</v>
      </c>
      <c r="V36">
        <v>4.3694464675892206</v>
      </c>
      <c r="W36">
        <v>13.86958769513315</v>
      </c>
      <c r="X36">
        <v>45.26186181817414</v>
      </c>
      <c r="Y36">
        <v>0</v>
      </c>
      <c r="Z36">
        <v>6.0321175200000008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15.1671353808</v>
      </c>
      <c r="AF36">
        <v>2.7224999999999997</v>
      </c>
      <c r="AG36">
        <v>12.090742559999999</v>
      </c>
      <c r="AH36">
        <v>46.922145399999998</v>
      </c>
      <c r="AI36">
        <v>8.5922408000000008</v>
      </c>
      <c r="AJ36">
        <v>0</v>
      </c>
      <c r="AK36">
        <v>15.571999999999997</v>
      </c>
      <c r="AL36">
        <v>0</v>
      </c>
      <c r="AM36">
        <v>4.9079790476190475</v>
      </c>
      <c r="AN36">
        <v>0.86085</v>
      </c>
      <c r="AO36">
        <v>8.6591231999999998</v>
      </c>
      <c r="AP36">
        <v>1.5720432</v>
      </c>
      <c r="AQ36">
        <v>0</v>
      </c>
      <c r="AR36">
        <v>15.072470399999998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26.119039518885991</v>
      </c>
      <c r="BB36">
        <f t="shared" si="0"/>
        <v>685.57141485128784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2.9482009632983335</v>
      </c>
      <c r="L37">
        <v>268.99951108035111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6.6882817705854354</v>
      </c>
      <c r="R37">
        <v>13.008766911584619</v>
      </c>
      <c r="S37">
        <v>8.1008571428571425</v>
      </c>
      <c r="T37">
        <v>0</v>
      </c>
      <c r="U37">
        <v>53.534344974268969</v>
      </c>
      <c r="V37">
        <v>4.3694464675892206</v>
      </c>
      <c r="W37">
        <v>13.86958769513315</v>
      </c>
      <c r="X37">
        <v>45.26186181817414</v>
      </c>
      <c r="Y37">
        <v>0</v>
      </c>
      <c r="Z37">
        <v>6.0321175200000008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15.1671353808</v>
      </c>
      <c r="AF37">
        <v>2.7224999999999997</v>
      </c>
      <c r="AG37">
        <v>12.090742559999999</v>
      </c>
      <c r="AH37">
        <v>46.922145399999998</v>
      </c>
      <c r="AI37">
        <v>5.8583460000000001</v>
      </c>
      <c r="AJ37">
        <v>0</v>
      </c>
      <c r="AK37">
        <v>15.571999999999997</v>
      </c>
      <c r="AL37">
        <v>0</v>
      </c>
      <c r="AM37">
        <v>4.9079790476190475</v>
      </c>
      <c r="AN37">
        <v>0.86085</v>
      </c>
      <c r="AO37">
        <v>8.6591231999999998</v>
      </c>
      <c r="AP37">
        <v>1.5720432</v>
      </c>
      <c r="AQ37">
        <v>0</v>
      </c>
      <c r="AR37">
        <v>15.072470399999998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26.018705487685992</v>
      </c>
      <c r="BB37">
        <f t="shared" si="0"/>
        <v>682.93785408248777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268.99951108035111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2.0031762424242423</v>
      </c>
      <c r="R38">
        <v>5.0010481593240801</v>
      </c>
      <c r="S38">
        <v>2.0023848670756648</v>
      </c>
      <c r="T38">
        <v>0</v>
      </c>
      <c r="U38">
        <v>53.534344974268969</v>
      </c>
      <c r="V38">
        <v>0</v>
      </c>
      <c r="W38">
        <v>1.982917481203007</v>
      </c>
      <c r="X38">
        <v>20.008226923170817</v>
      </c>
      <c r="Y38">
        <v>0</v>
      </c>
      <c r="Z38">
        <v>6.0321175200000008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15.1671353808</v>
      </c>
      <c r="AF38">
        <v>2.7224999999999997</v>
      </c>
      <c r="AG38">
        <v>12.090742559999999</v>
      </c>
      <c r="AH38">
        <v>46.922145399999998</v>
      </c>
      <c r="AI38">
        <v>5.8583460000000001</v>
      </c>
      <c r="AJ38">
        <v>0</v>
      </c>
      <c r="AK38">
        <v>15.571999999999997</v>
      </c>
      <c r="AL38">
        <v>0</v>
      </c>
      <c r="AM38">
        <v>4.9079790476190475</v>
      </c>
      <c r="AN38">
        <v>0.86085</v>
      </c>
      <c r="AO38">
        <v>8.6591231999999998</v>
      </c>
      <c r="AP38">
        <v>1.5720432</v>
      </c>
      <c r="AQ38">
        <v>0</v>
      </c>
      <c r="AR38">
        <v>15.072470399999998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23.697458027212825</v>
      </c>
      <c r="BB38">
        <f t="shared" si="0"/>
        <v>622.00985244693663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269.00123948160041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2.0031762424242423</v>
      </c>
      <c r="R39">
        <v>5.0010481593240801</v>
      </c>
      <c r="S39">
        <v>2.0023848670756648</v>
      </c>
      <c r="T39">
        <v>0</v>
      </c>
      <c r="U39">
        <v>53.534344974268969</v>
      </c>
      <c r="V39">
        <v>0</v>
      </c>
      <c r="W39">
        <v>1.982917481203007</v>
      </c>
      <c r="X39">
        <v>20.008226923170817</v>
      </c>
      <c r="Y39">
        <v>0</v>
      </c>
      <c r="Z39">
        <v>6.0321175200000008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15.1671353808</v>
      </c>
      <c r="AF39">
        <v>2.7224999999999997</v>
      </c>
      <c r="AG39">
        <v>12.090742559999999</v>
      </c>
      <c r="AH39">
        <v>46.922145399999998</v>
      </c>
      <c r="AI39">
        <v>5.8583460000000001</v>
      </c>
      <c r="AJ39">
        <v>0</v>
      </c>
      <c r="AK39">
        <v>15.571999999999997</v>
      </c>
      <c r="AL39">
        <v>0</v>
      </c>
      <c r="AM39">
        <v>4.9079790476190475</v>
      </c>
      <c r="AN39">
        <v>0.91823999999999995</v>
      </c>
      <c r="AO39">
        <v>8.6591231999999998</v>
      </c>
      <c r="AP39">
        <v>3.5370972000000003</v>
      </c>
      <c r="AQ39">
        <v>0</v>
      </c>
      <c r="AR39">
        <v>15.072470399999998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23.771744781877366</v>
      </c>
      <c r="BB39">
        <f t="shared" si="0"/>
        <v>623.9597380935212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269.00123948160041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2.0031762424242423</v>
      </c>
      <c r="R40">
        <v>5.0010481593240801</v>
      </c>
      <c r="S40">
        <v>2.0023848670756648</v>
      </c>
      <c r="T40">
        <v>0</v>
      </c>
      <c r="U40">
        <v>53.534344974268969</v>
      </c>
      <c r="V40">
        <v>0</v>
      </c>
      <c r="W40">
        <v>1.982917481203007</v>
      </c>
      <c r="X40">
        <v>20.008226923170817</v>
      </c>
      <c r="Y40">
        <v>0</v>
      </c>
      <c r="Z40">
        <v>6.0321175200000008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15.1671353808</v>
      </c>
      <c r="AF40">
        <v>2.7224999999999997</v>
      </c>
      <c r="AG40">
        <v>12.090742559999999</v>
      </c>
      <c r="AH40">
        <v>46.922145399999998</v>
      </c>
      <c r="AI40">
        <v>5.8583460000000001</v>
      </c>
      <c r="AJ40">
        <v>0</v>
      </c>
      <c r="AK40">
        <v>15.571999999999997</v>
      </c>
      <c r="AL40">
        <v>0</v>
      </c>
      <c r="AM40">
        <v>4.9079790476190475</v>
      </c>
      <c r="AN40">
        <v>0.91823999999999995</v>
      </c>
      <c r="AO40">
        <v>8.6591231999999998</v>
      </c>
      <c r="AP40">
        <v>3.5370972000000003</v>
      </c>
      <c r="AQ40">
        <v>0</v>
      </c>
      <c r="AR40">
        <v>15.072470399999998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23.771744781877366</v>
      </c>
      <c r="BB40">
        <f t="shared" si="0"/>
        <v>623.9597380935212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269.00434785610645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2.0031762424242423</v>
      </c>
      <c r="R41">
        <v>5.0010481593240801</v>
      </c>
      <c r="S41">
        <v>2.0023848670756648</v>
      </c>
      <c r="T41">
        <v>0</v>
      </c>
      <c r="U41">
        <v>53.534344974268969</v>
      </c>
      <c r="V41">
        <v>0</v>
      </c>
      <c r="W41">
        <v>1.982917481203007</v>
      </c>
      <c r="X41">
        <v>20.008226923170817</v>
      </c>
      <c r="Y41">
        <v>0</v>
      </c>
      <c r="Z41">
        <v>6.0321175200000008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15.1671353808</v>
      </c>
      <c r="AF41">
        <v>2.7224999999999997</v>
      </c>
      <c r="AG41">
        <v>12.090742559999999</v>
      </c>
      <c r="AH41">
        <v>46.922145399999998</v>
      </c>
      <c r="AI41">
        <v>4.6866767999999999</v>
      </c>
      <c r="AJ41">
        <v>0</v>
      </c>
      <c r="AK41">
        <v>15.571999999999997</v>
      </c>
      <c r="AL41">
        <v>0</v>
      </c>
      <c r="AM41">
        <v>4.9079790476190475</v>
      </c>
      <c r="AN41">
        <v>0.91823999999999995</v>
      </c>
      <c r="AO41">
        <v>8.6591231999999998</v>
      </c>
      <c r="AP41">
        <v>3.5370972000000003</v>
      </c>
      <c r="AQ41">
        <v>0</v>
      </c>
      <c r="AR41">
        <v>15.072470399999998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23.728858686649609</v>
      </c>
      <c r="BB41">
        <f t="shared" si="0"/>
        <v>622.83406336325504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269.00434785610645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2.0031762424242423</v>
      </c>
      <c r="R42">
        <v>5.0010481593240801</v>
      </c>
      <c r="S42">
        <v>2.0023848670756648</v>
      </c>
      <c r="T42">
        <v>0</v>
      </c>
      <c r="U42">
        <v>53.534344974268969</v>
      </c>
      <c r="V42">
        <v>0</v>
      </c>
      <c r="W42">
        <v>1.982917481203007</v>
      </c>
      <c r="X42">
        <v>45.26186181817414</v>
      </c>
      <c r="Y42">
        <v>0</v>
      </c>
      <c r="Z42">
        <v>6.0321175200000008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15.1671353808</v>
      </c>
      <c r="AF42">
        <v>2.7224999999999997</v>
      </c>
      <c r="AG42">
        <v>12.090742559999999</v>
      </c>
      <c r="AH42">
        <v>46.922145399999998</v>
      </c>
      <c r="AI42">
        <v>4.6866767999999999</v>
      </c>
      <c r="AJ42">
        <v>0</v>
      </c>
      <c r="AK42">
        <v>15.571999999999997</v>
      </c>
      <c r="AL42">
        <v>0</v>
      </c>
      <c r="AM42">
        <v>4.9079790476190475</v>
      </c>
      <c r="AN42">
        <v>0.91823999999999995</v>
      </c>
      <c r="AO42">
        <v>8.6591231999999998</v>
      </c>
      <c r="AP42">
        <v>3.5370972000000003</v>
      </c>
      <c r="AQ42">
        <v>0</v>
      </c>
      <c r="AR42">
        <v>15.072470399999998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24.655666957968727</v>
      </c>
      <c r="BB42">
        <f t="shared" si="0"/>
        <v>647.16088998693931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269.00434785610645</v>
      </c>
      <c r="M43">
        <v>27.612456747404845</v>
      </c>
      <c r="N43">
        <v>36.243133679029704</v>
      </c>
      <c r="O43">
        <v>0</v>
      </c>
      <c r="P43">
        <v>37.743944636678201</v>
      </c>
      <c r="Q43">
        <v>2.0031762424242423</v>
      </c>
      <c r="R43">
        <v>5.0010481593240801</v>
      </c>
      <c r="S43">
        <v>2.0023848670756648</v>
      </c>
      <c r="T43">
        <v>0</v>
      </c>
      <c r="U43">
        <v>53.534344974268969</v>
      </c>
      <c r="V43">
        <v>4.3694464675892206</v>
      </c>
      <c r="W43">
        <v>13.593414342629481</v>
      </c>
      <c r="X43">
        <v>45.26186181817414</v>
      </c>
      <c r="Y43">
        <v>0</v>
      </c>
      <c r="Z43">
        <v>4.0214116799999999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15.1671353808</v>
      </c>
      <c r="AF43">
        <v>1.9662499999999996</v>
      </c>
      <c r="AG43">
        <v>12.090742559999999</v>
      </c>
      <c r="AH43">
        <v>46.922145399999998</v>
      </c>
      <c r="AI43">
        <v>4.6866767999999999</v>
      </c>
      <c r="AJ43">
        <v>0</v>
      </c>
      <c r="AK43">
        <v>15.571999999999997</v>
      </c>
      <c r="AL43">
        <v>0</v>
      </c>
      <c r="AM43">
        <v>4.9079790476190475</v>
      </c>
      <c r="AN43">
        <v>0.91823999999999995</v>
      </c>
      <c r="AO43">
        <v>8.6591231999999998</v>
      </c>
      <c r="AP43">
        <v>3.5370972000000003</v>
      </c>
      <c r="AQ43">
        <v>0</v>
      </c>
      <c r="AR43">
        <v>15.072470399999998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25.140583655839812</v>
      </c>
      <c r="BB43">
        <f t="shared" si="0"/>
        <v>659.88896077808386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269.00434785610645</v>
      </c>
      <c r="M44">
        <v>27.612456747404845</v>
      </c>
      <c r="N44">
        <v>36.243133679029704</v>
      </c>
      <c r="O44">
        <v>0</v>
      </c>
      <c r="P44">
        <v>37.743944636678201</v>
      </c>
      <c r="Q44">
        <v>2.0031762424242423</v>
      </c>
      <c r="R44">
        <v>5.0010481593240801</v>
      </c>
      <c r="S44">
        <v>2.0023848670756648</v>
      </c>
      <c r="T44">
        <v>0</v>
      </c>
      <c r="U44">
        <v>53.534344974268969</v>
      </c>
      <c r="V44">
        <v>4.3694464675892206</v>
      </c>
      <c r="W44">
        <v>13.593414342629481</v>
      </c>
      <c r="X44">
        <v>45.26186181817414</v>
      </c>
      <c r="Y44">
        <v>0</v>
      </c>
      <c r="Z44">
        <v>4.0214116799999999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15.1671353808</v>
      </c>
      <c r="AF44">
        <v>1.9662499999999996</v>
      </c>
      <c r="AG44">
        <v>12.090742559999999</v>
      </c>
      <c r="AH44">
        <v>46.922145399999998</v>
      </c>
      <c r="AI44">
        <v>4.6866767999999999</v>
      </c>
      <c r="AJ44">
        <v>0</v>
      </c>
      <c r="AK44">
        <v>15.571999999999997</v>
      </c>
      <c r="AL44">
        <v>0</v>
      </c>
      <c r="AM44">
        <v>4.9079790476190475</v>
      </c>
      <c r="AN44">
        <v>0.91823999999999995</v>
      </c>
      <c r="AO44">
        <v>8.6591231999999998</v>
      </c>
      <c r="AP44">
        <v>3.5370972000000003</v>
      </c>
      <c r="AQ44">
        <v>0</v>
      </c>
      <c r="AR44">
        <v>15.072470399999998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25.140583655839812</v>
      </c>
      <c r="BB44">
        <f t="shared" si="0"/>
        <v>659.88896077808386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269.00434785610645</v>
      </c>
      <c r="M45">
        <v>27.612456747404845</v>
      </c>
      <c r="N45">
        <v>36.243133679029704</v>
      </c>
      <c r="O45">
        <v>0</v>
      </c>
      <c r="P45">
        <v>37.743944636678201</v>
      </c>
      <c r="Q45">
        <v>2.0031762424242423</v>
      </c>
      <c r="R45">
        <v>5.0010481593240801</v>
      </c>
      <c r="S45">
        <v>2.0023848670756648</v>
      </c>
      <c r="T45">
        <v>0</v>
      </c>
      <c r="U45">
        <v>53.534344974268969</v>
      </c>
      <c r="V45">
        <v>4.3694464675892206</v>
      </c>
      <c r="W45">
        <v>13.593414342629481</v>
      </c>
      <c r="X45">
        <v>45.26186181817414</v>
      </c>
      <c r="Y45">
        <v>0</v>
      </c>
      <c r="Z45">
        <v>4.0214116799999999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15.1671353808</v>
      </c>
      <c r="AF45">
        <v>1.9662499999999996</v>
      </c>
      <c r="AG45">
        <v>12.090742559999999</v>
      </c>
      <c r="AH45">
        <v>46.922145399999998</v>
      </c>
      <c r="AI45">
        <v>4.6866767999999999</v>
      </c>
      <c r="AJ45">
        <v>0</v>
      </c>
      <c r="AK45">
        <v>15.571999999999997</v>
      </c>
      <c r="AL45">
        <v>0</v>
      </c>
      <c r="AM45">
        <v>4.9079790476190475</v>
      </c>
      <c r="AN45">
        <v>0.91823999999999995</v>
      </c>
      <c r="AO45">
        <v>8.6591231999999998</v>
      </c>
      <c r="AP45">
        <v>3.5370972000000003</v>
      </c>
      <c r="AQ45">
        <v>0</v>
      </c>
      <c r="AR45">
        <v>15.072470399999998</v>
      </c>
      <c r="AS45">
        <v>9.9875181119999983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25.14797508143981</v>
      </c>
      <c r="BB45">
        <f t="shared" si="0"/>
        <v>660.08297036008389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269.00434785610645</v>
      </c>
      <c r="M46">
        <v>27.612456747404845</v>
      </c>
      <c r="N46">
        <v>36.243133679029704</v>
      </c>
      <c r="O46">
        <v>0</v>
      </c>
      <c r="P46">
        <v>37.743944636678201</v>
      </c>
      <c r="Q46">
        <v>2.0031762424242423</v>
      </c>
      <c r="R46">
        <v>5.0010481593240801</v>
      </c>
      <c r="S46">
        <v>2.0023848670756648</v>
      </c>
      <c r="T46">
        <v>0</v>
      </c>
      <c r="U46">
        <v>53.534344974268969</v>
      </c>
      <c r="V46">
        <v>4.3694464675892206</v>
      </c>
      <c r="W46">
        <v>13.593414342629481</v>
      </c>
      <c r="X46">
        <v>45.26186181817414</v>
      </c>
      <c r="Y46">
        <v>0</v>
      </c>
      <c r="Z46">
        <v>4.0214116799999999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15.1671353808</v>
      </c>
      <c r="AF46">
        <v>1.9662499999999996</v>
      </c>
      <c r="AG46">
        <v>12.090742559999999</v>
      </c>
      <c r="AH46">
        <v>46.922145399999998</v>
      </c>
      <c r="AI46">
        <v>4.6866767999999999</v>
      </c>
      <c r="AJ46">
        <v>0</v>
      </c>
      <c r="AK46">
        <v>15.571999999999997</v>
      </c>
      <c r="AL46">
        <v>0</v>
      </c>
      <c r="AM46">
        <v>4.9079790476190475</v>
      </c>
      <c r="AN46">
        <v>0.91823999999999995</v>
      </c>
      <c r="AO46">
        <v>8.6591231999999998</v>
      </c>
      <c r="AP46">
        <v>3.5370972000000003</v>
      </c>
      <c r="AQ46">
        <v>0</v>
      </c>
      <c r="AR46">
        <v>15.072470399999998</v>
      </c>
      <c r="AS46">
        <v>9.9875181119999983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25.14797508143981</v>
      </c>
      <c r="BB46">
        <f t="shared" si="0"/>
        <v>660.08297036008389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269.00434785610645</v>
      </c>
      <c r="M47">
        <v>27.612456747404845</v>
      </c>
      <c r="N47">
        <v>36.243133679029704</v>
      </c>
      <c r="O47">
        <v>0</v>
      </c>
      <c r="P47">
        <v>37.743944636678201</v>
      </c>
      <c r="Q47">
        <v>2.0031762424242423</v>
      </c>
      <c r="R47">
        <v>5.0010481593240801</v>
      </c>
      <c r="S47">
        <v>2.0023848670756648</v>
      </c>
      <c r="T47">
        <v>0</v>
      </c>
      <c r="U47">
        <v>53.534344974268969</v>
      </c>
      <c r="V47">
        <v>4.3694464675892206</v>
      </c>
      <c r="W47">
        <v>13.593414342629481</v>
      </c>
      <c r="X47">
        <v>45.26186181817414</v>
      </c>
      <c r="Y47">
        <v>0</v>
      </c>
      <c r="Z47">
        <v>4.0214116799999999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15.1671353808</v>
      </c>
      <c r="AF47">
        <v>1.9662499999999996</v>
      </c>
      <c r="AG47">
        <v>12.090742559999999</v>
      </c>
      <c r="AH47">
        <v>46.922145399999998</v>
      </c>
      <c r="AI47">
        <v>4.6866767999999999</v>
      </c>
      <c r="AJ47">
        <v>0</v>
      </c>
      <c r="AK47">
        <v>15.571999999999997</v>
      </c>
      <c r="AL47">
        <v>0</v>
      </c>
      <c r="AM47">
        <v>4.9079790476190475</v>
      </c>
      <c r="AN47">
        <v>0.91823999999999995</v>
      </c>
      <c r="AO47">
        <v>8.6591231999999998</v>
      </c>
      <c r="AP47">
        <v>3.5370972000000003</v>
      </c>
      <c r="AQ47">
        <v>0</v>
      </c>
      <c r="AR47">
        <v>15.072470399999998</v>
      </c>
      <c r="AS47">
        <v>9.9875181119999983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25.14797508143981</v>
      </c>
      <c r="BB47">
        <f t="shared" si="0"/>
        <v>660.08297036008389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2.9482233540509322</v>
      </c>
      <c r="L48">
        <v>269.00434785610645</v>
      </c>
      <c r="M48">
        <v>27.612456747404845</v>
      </c>
      <c r="N48">
        <v>36.243133679029704</v>
      </c>
      <c r="O48">
        <v>0</v>
      </c>
      <c r="P48">
        <v>37.743944636678201</v>
      </c>
      <c r="Q48">
        <v>6.6882817705854354</v>
      </c>
      <c r="R48">
        <v>12.993577277179233</v>
      </c>
      <c r="S48">
        <v>7.7302958532695376</v>
      </c>
      <c r="T48">
        <v>0</v>
      </c>
      <c r="U48">
        <v>53.534344974268969</v>
      </c>
      <c r="V48">
        <v>4.3694464675892206</v>
      </c>
      <c r="W48">
        <v>13.593414342629481</v>
      </c>
      <c r="X48">
        <v>45.26186181817414</v>
      </c>
      <c r="Y48">
        <v>0</v>
      </c>
      <c r="Z48">
        <v>4.0214116799999999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15.1671353808</v>
      </c>
      <c r="AF48">
        <v>1.9662499999999996</v>
      </c>
      <c r="AG48">
        <v>12.090742559999999</v>
      </c>
      <c r="AH48">
        <v>46.922145399999998</v>
      </c>
      <c r="AI48">
        <v>4.6866767999999999</v>
      </c>
      <c r="AJ48">
        <v>0</v>
      </c>
      <c r="AK48">
        <v>15.571999999999997</v>
      </c>
      <c r="AL48">
        <v>0</v>
      </c>
      <c r="AM48">
        <v>4.9079790476190475</v>
      </c>
      <c r="AN48">
        <v>0.91823999999999995</v>
      </c>
      <c r="AO48">
        <v>8.6591231999999998</v>
      </c>
      <c r="AP48">
        <v>3.5370972000000003</v>
      </c>
      <c r="AQ48">
        <v>0</v>
      </c>
      <c r="AR48">
        <v>15.072470399999998</v>
      </c>
      <c r="AS48">
        <v>9.9875181119999983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25.931658298442954</v>
      </c>
      <c r="BB48">
        <f t="shared" si="0"/>
        <v>680.65305612934196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2.9482233540509322</v>
      </c>
      <c r="L49">
        <v>342.00422750287197</v>
      </c>
      <c r="M49">
        <v>27.612456747404845</v>
      </c>
      <c r="N49">
        <v>36.243133679029704</v>
      </c>
      <c r="O49">
        <v>0</v>
      </c>
      <c r="P49">
        <v>37.743944636678201</v>
      </c>
      <c r="Q49">
        <v>6.6882817705854354</v>
      </c>
      <c r="R49">
        <v>13.008766911584619</v>
      </c>
      <c r="S49">
        <v>8.1008571428571425</v>
      </c>
      <c r="T49">
        <v>0</v>
      </c>
      <c r="U49">
        <v>53.534344974268969</v>
      </c>
      <c r="V49">
        <v>4.3694464675892206</v>
      </c>
      <c r="W49">
        <v>13.593107569721118</v>
      </c>
      <c r="X49">
        <v>45.26186181817414</v>
      </c>
      <c r="Y49">
        <v>0</v>
      </c>
      <c r="Z49">
        <v>4.0214116799999999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15.1671353808</v>
      </c>
      <c r="AF49">
        <v>1.9662499999999996</v>
      </c>
      <c r="AG49">
        <v>12.090742559999999</v>
      </c>
      <c r="AH49">
        <v>46.922145399999998</v>
      </c>
      <c r="AI49">
        <v>4.6866767999999999</v>
      </c>
      <c r="AJ49">
        <v>0</v>
      </c>
      <c r="AK49">
        <v>15.571999999999997</v>
      </c>
      <c r="AL49">
        <v>0</v>
      </c>
      <c r="AM49">
        <v>4.9079790476190475</v>
      </c>
      <c r="AN49">
        <v>0.95650000000000002</v>
      </c>
      <c r="AO49">
        <v>8.6591231999999998</v>
      </c>
      <c r="AP49">
        <v>3.5370972000000003</v>
      </c>
      <c r="AQ49">
        <v>0</v>
      </c>
      <c r="AR49">
        <v>15.072470399999998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28.618913447248154</v>
      </c>
      <c r="BB49">
        <f t="shared" si="0"/>
        <v>751.18798377078701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2.9482233540509322</v>
      </c>
      <c r="L50">
        <v>349.00635657809187</v>
      </c>
      <c r="M50">
        <v>27.612456747404845</v>
      </c>
      <c r="N50">
        <v>36.243133679029704</v>
      </c>
      <c r="O50">
        <v>0</v>
      </c>
      <c r="P50">
        <v>37.743944636678201</v>
      </c>
      <c r="Q50">
        <v>6.6882817705854354</v>
      </c>
      <c r="R50">
        <v>13.008766911584619</v>
      </c>
      <c r="S50">
        <v>8.1008571428571425</v>
      </c>
      <c r="T50">
        <v>0</v>
      </c>
      <c r="U50">
        <v>53.534344974268969</v>
      </c>
      <c r="V50">
        <v>4.3694464675892206</v>
      </c>
      <c r="W50">
        <v>13.593107569721118</v>
      </c>
      <c r="X50">
        <v>45.26186181817414</v>
      </c>
      <c r="Y50">
        <v>0</v>
      </c>
      <c r="Z50">
        <v>4.0214116799999999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15.1671353808</v>
      </c>
      <c r="AF50">
        <v>1.9662499999999996</v>
      </c>
      <c r="AG50">
        <v>12.090742559999999</v>
      </c>
      <c r="AH50">
        <v>46.922145399999998</v>
      </c>
      <c r="AI50">
        <v>4.6866767999999999</v>
      </c>
      <c r="AJ50">
        <v>0</v>
      </c>
      <c r="AK50">
        <v>15.571999999999997</v>
      </c>
      <c r="AL50">
        <v>0</v>
      </c>
      <c r="AM50">
        <v>4.9079790476190475</v>
      </c>
      <c r="AN50">
        <v>0.95650000000000002</v>
      </c>
      <c r="AO50">
        <v>8.6591231999999998</v>
      </c>
      <c r="AP50">
        <v>3.5370972000000003</v>
      </c>
      <c r="AQ50">
        <v>0</v>
      </c>
      <c r="AR50">
        <v>15.072470399999998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28.875891583969938</v>
      </c>
      <c r="BB50">
        <f t="shared" si="0"/>
        <v>757.93313470928501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3.0623517505470459</v>
      </c>
      <c r="L51">
        <v>269.00434785610645</v>
      </c>
      <c r="M51">
        <v>27.612456747404845</v>
      </c>
      <c r="N51">
        <v>36.243133679029704</v>
      </c>
      <c r="O51">
        <v>0</v>
      </c>
      <c r="P51">
        <v>37.743944636678201</v>
      </c>
      <c r="Q51">
        <v>6.5538820430341236</v>
      </c>
      <c r="R51">
        <v>12.742699129113923</v>
      </c>
      <c r="S51">
        <v>7.9517773854393967</v>
      </c>
      <c r="T51">
        <v>0</v>
      </c>
      <c r="U51">
        <v>53.534344974268969</v>
      </c>
      <c r="V51">
        <v>4.3694464675892206</v>
      </c>
      <c r="W51">
        <v>13.593107569721118</v>
      </c>
      <c r="X51">
        <v>45.26186181817414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15.1671353808</v>
      </c>
      <c r="AF51">
        <v>1.9662499999999996</v>
      </c>
      <c r="AG51">
        <v>12.090742559999999</v>
      </c>
      <c r="AH51">
        <v>46.922145399999998</v>
      </c>
      <c r="AI51">
        <v>4.6866767999999999</v>
      </c>
      <c r="AJ51">
        <v>0</v>
      </c>
      <c r="AK51">
        <v>15.571999999999997</v>
      </c>
      <c r="AL51">
        <v>0</v>
      </c>
      <c r="AM51">
        <v>4.9079790476190475</v>
      </c>
      <c r="AN51">
        <v>0.95650000000000002</v>
      </c>
      <c r="AO51">
        <v>8.6591231999999998</v>
      </c>
      <c r="AP51">
        <v>2.90827992</v>
      </c>
      <c r="AQ51">
        <v>0</v>
      </c>
      <c r="AR51">
        <v>15.072470399999998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25.900760312344133</v>
      </c>
      <c r="BB51">
        <f t="shared" si="0"/>
        <v>679.84202110798196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3.0623517505470459</v>
      </c>
      <c r="L52">
        <v>269.00434785610645</v>
      </c>
      <c r="M52">
        <v>27.612456747404845</v>
      </c>
      <c r="N52">
        <v>36.243133679029704</v>
      </c>
      <c r="O52">
        <v>0</v>
      </c>
      <c r="P52">
        <v>37.743944636678201</v>
      </c>
      <c r="Q52">
        <v>6.5538820430341236</v>
      </c>
      <c r="R52">
        <v>12.742699129113923</v>
      </c>
      <c r="S52">
        <v>7.9517773854393967</v>
      </c>
      <c r="T52">
        <v>0</v>
      </c>
      <c r="U52">
        <v>53.534344974268969</v>
      </c>
      <c r="V52">
        <v>4.3694464675892206</v>
      </c>
      <c r="W52">
        <v>13.593107569721118</v>
      </c>
      <c r="X52">
        <v>45.26186181817414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15.1671353808</v>
      </c>
      <c r="AF52">
        <v>1.9662499999999996</v>
      </c>
      <c r="AG52">
        <v>12.090742559999999</v>
      </c>
      <c r="AH52">
        <v>46.922145399999998</v>
      </c>
      <c r="AI52">
        <v>4.6866767999999999</v>
      </c>
      <c r="AJ52">
        <v>0</v>
      </c>
      <c r="AK52">
        <v>15.571999999999997</v>
      </c>
      <c r="AL52">
        <v>0</v>
      </c>
      <c r="AM52">
        <v>4.9079790476190475</v>
      </c>
      <c r="AN52">
        <v>0.95650000000000002</v>
      </c>
      <c r="AO52">
        <v>8.6591231999999998</v>
      </c>
      <c r="AP52">
        <v>2.90827992</v>
      </c>
      <c r="AQ52">
        <v>0</v>
      </c>
      <c r="AR52">
        <v>15.072470399999998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25.900760312344133</v>
      </c>
      <c r="BB52">
        <f t="shared" si="0"/>
        <v>679.84202110798196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3.0623517505470459</v>
      </c>
      <c r="L53">
        <v>269.00434785610645</v>
      </c>
      <c r="M53">
        <v>27.612456747404845</v>
      </c>
      <c r="N53">
        <v>36.243133679029704</v>
      </c>
      <c r="O53">
        <v>0</v>
      </c>
      <c r="P53">
        <v>37.743944636678201</v>
      </c>
      <c r="Q53">
        <v>7.4901509063247129</v>
      </c>
      <c r="R53">
        <v>19.261510096202535</v>
      </c>
      <c r="S53">
        <v>8.9712360245982978</v>
      </c>
      <c r="T53">
        <v>0</v>
      </c>
      <c r="U53">
        <v>53.534344974268969</v>
      </c>
      <c r="V53">
        <v>4.3694464675892206</v>
      </c>
      <c r="W53">
        <v>13.593107569721118</v>
      </c>
      <c r="X53">
        <v>45.26186181817414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15.1671353808</v>
      </c>
      <c r="AF53">
        <v>1.9662499999999996</v>
      </c>
      <c r="AG53">
        <v>12.090742559999999</v>
      </c>
      <c r="AH53">
        <v>46.922145399999998</v>
      </c>
      <c r="AI53">
        <v>4.6866767999999999</v>
      </c>
      <c r="AJ53">
        <v>0</v>
      </c>
      <c r="AK53">
        <v>15.571999999999997</v>
      </c>
      <c r="AL53">
        <v>0</v>
      </c>
      <c r="AM53">
        <v>4.9079790476190475</v>
      </c>
      <c r="AN53">
        <v>0.95650000000000002</v>
      </c>
      <c r="AO53">
        <v>8.6591231999999998</v>
      </c>
      <c r="AP53">
        <v>2.90827992</v>
      </c>
      <c r="AQ53">
        <v>0</v>
      </c>
      <c r="AR53">
        <v>15.072470399999998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26.211775897922259</v>
      </c>
      <c r="BB53">
        <f t="shared" si="0"/>
        <v>688.00554399194175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3.0623517505470459</v>
      </c>
      <c r="L54">
        <v>269.00434785610645</v>
      </c>
      <c r="M54">
        <v>27.612456747404845</v>
      </c>
      <c r="N54">
        <v>36.243133679029704</v>
      </c>
      <c r="O54">
        <v>0</v>
      </c>
      <c r="P54">
        <v>37.743944636678201</v>
      </c>
      <c r="Q54">
        <v>7.4901509063247129</v>
      </c>
      <c r="R54">
        <v>19.261510096202535</v>
      </c>
      <c r="S54">
        <v>8.9712360245982978</v>
      </c>
      <c r="T54">
        <v>0</v>
      </c>
      <c r="U54">
        <v>53.534344974268969</v>
      </c>
      <c r="V54">
        <v>4.3694464675892206</v>
      </c>
      <c r="W54">
        <v>13.593107569721118</v>
      </c>
      <c r="X54">
        <v>45.26186181817414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15.1671353808</v>
      </c>
      <c r="AF54">
        <v>1.9662499999999996</v>
      </c>
      <c r="AG54">
        <v>12.090742559999999</v>
      </c>
      <c r="AH54">
        <v>46.922145399999998</v>
      </c>
      <c r="AI54">
        <v>4.6866767999999999</v>
      </c>
      <c r="AJ54">
        <v>0</v>
      </c>
      <c r="AK54">
        <v>15.571999999999997</v>
      </c>
      <c r="AL54">
        <v>0</v>
      </c>
      <c r="AM54">
        <v>4.9079790476190475</v>
      </c>
      <c r="AN54">
        <v>0.95650000000000002</v>
      </c>
      <c r="AO54">
        <v>8.6591231999999998</v>
      </c>
      <c r="AP54">
        <v>2.90827992</v>
      </c>
      <c r="AQ54">
        <v>0</v>
      </c>
      <c r="AR54">
        <v>15.072470399999998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26.211775897922259</v>
      </c>
      <c r="BB54">
        <f t="shared" si="0"/>
        <v>688.00554399194175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3.0624092764117443</v>
      </c>
      <c r="L55">
        <v>269.00144589169821</v>
      </c>
      <c r="M55">
        <v>27.612456747404845</v>
      </c>
      <c r="N55">
        <v>36.243133679029704</v>
      </c>
      <c r="O55">
        <v>0</v>
      </c>
      <c r="P55">
        <v>37.743944636678201</v>
      </c>
      <c r="Q55">
        <v>7.5308582482069122</v>
      </c>
      <c r="R55">
        <v>19.383547118987345</v>
      </c>
      <c r="S55">
        <v>9.0204195458151517</v>
      </c>
      <c r="T55">
        <v>0</v>
      </c>
      <c r="U55">
        <v>53.534344974268969</v>
      </c>
      <c r="V55">
        <v>4.3694464675892206</v>
      </c>
      <c r="W55">
        <v>13.593107569721118</v>
      </c>
      <c r="X55">
        <v>45.26186181817414</v>
      </c>
      <c r="Y55">
        <v>0</v>
      </c>
      <c r="Z55">
        <v>4.0214116799999999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15.1671353808</v>
      </c>
      <c r="AF55">
        <v>2.7224999999999997</v>
      </c>
      <c r="AG55">
        <v>12.090742559999999</v>
      </c>
      <c r="AH55">
        <v>46.922145399999998</v>
      </c>
      <c r="AI55">
        <v>4.6866767999999999</v>
      </c>
      <c r="AJ55">
        <v>0</v>
      </c>
      <c r="AK55">
        <v>15.571999999999997</v>
      </c>
      <c r="AL55">
        <v>0</v>
      </c>
      <c r="AM55">
        <v>4.9079790476190475</v>
      </c>
      <c r="AN55">
        <v>0.95650000000000002</v>
      </c>
      <c r="AO55">
        <v>8.6591231999999998</v>
      </c>
      <c r="AP55">
        <v>2.90827992</v>
      </c>
      <c r="AQ55">
        <v>0</v>
      </c>
      <c r="AR55">
        <v>15.072470399999998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26.247203789038345</v>
      </c>
      <c r="BB55">
        <f t="shared" si="0"/>
        <v>688.93544954816605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3.0624092764117443</v>
      </c>
      <c r="L56">
        <v>269.00144589169821</v>
      </c>
      <c r="M56">
        <v>27.612456747404845</v>
      </c>
      <c r="N56">
        <v>36.243133679029704</v>
      </c>
      <c r="O56">
        <v>0</v>
      </c>
      <c r="P56">
        <v>37.743944636678201</v>
      </c>
      <c r="Q56">
        <v>7.5308582482069122</v>
      </c>
      <c r="R56">
        <v>19.383547118987345</v>
      </c>
      <c r="S56">
        <v>9.0204195458151517</v>
      </c>
      <c r="T56">
        <v>0</v>
      </c>
      <c r="U56">
        <v>53.534344974268969</v>
      </c>
      <c r="V56">
        <v>4.3694464675892206</v>
      </c>
      <c r="W56">
        <v>13.593107569721118</v>
      </c>
      <c r="X56">
        <v>45.26186181817414</v>
      </c>
      <c r="Y56">
        <v>0</v>
      </c>
      <c r="Z56">
        <v>4.0214116799999999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15.1671353808</v>
      </c>
      <c r="AF56">
        <v>2.7224999999999997</v>
      </c>
      <c r="AG56">
        <v>12.090742559999999</v>
      </c>
      <c r="AH56">
        <v>46.922145399999998</v>
      </c>
      <c r="AI56">
        <v>4.6866767999999999</v>
      </c>
      <c r="AJ56">
        <v>0</v>
      </c>
      <c r="AK56">
        <v>15.571999999999997</v>
      </c>
      <c r="AL56">
        <v>0</v>
      </c>
      <c r="AM56">
        <v>4.9079790476190475</v>
      </c>
      <c r="AN56">
        <v>0.95650000000000002</v>
      </c>
      <c r="AO56">
        <v>8.6591231999999998</v>
      </c>
      <c r="AP56">
        <v>2.90827992</v>
      </c>
      <c r="AQ56">
        <v>0</v>
      </c>
      <c r="AR56">
        <v>15.072470399999998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26.247203789038345</v>
      </c>
      <c r="BB56">
        <f t="shared" si="0"/>
        <v>688.93544954816605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3.0624092764117443</v>
      </c>
      <c r="L57">
        <v>269.00144589169821</v>
      </c>
      <c r="M57">
        <v>27.612456747404845</v>
      </c>
      <c r="N57">
        <v>36.243133679029704</v>
      </c>
      <c r="O57">
        <v>0</v>
      </c>
      <c r="P57">
        <v>37.743944636678201</v>
      </c>
      <c r="Q57">
        <v>6.9457685887619069</v>
      </c>
      <c r="R57">
        <v>13.504467922624878</v>
      </c>
      <c r="S57">
        <v>8.4085953218197957</v>
      </c>
      <c r="T57">
        <v>0</v>
      </c>
      <c r="U57">
        <v>53.534344974268969</v>
      </c>
      <c r="V57">
        <v>4.3694464675892206</v>
      </c>
      <c r="W57">
        <v>13.593107569721118</v>
      </c>
      <c r="X57">
        <v>45.26186181817414</v>
      </c>
      <c r="Y57">
        <v>0</v>
      </c>
      <c r="Z57">
        <v>4.0214116799999999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15.1671353808</v>
      </c>
      <c r="AF57">
        <v>2.7224999999999997</v>
      </c>
      <c r="AG57">
        <v>12.090742559999999</v>
      </c>
      <c r="AH57">
        <v>46.922145399999998</v>
      </c>
      <c r="AI57">
        <v>4.6866767999999999</v>
      </c>
      <c r="AJ57">
        <v>0</v>
      </c>
      <c r="AK57">
        <v>15.571999999999997</v>
      </c>
      <c r="AL57">
        <v>0</v>
      </c>
      <c r="AM57">
        <v>4.9079790476190475</v>
      </c>
      <c r="AN57">
        <v>0.95650000000000002</v>
      </c>
      <c r="AO57">
        <v>8.6591231999999998</v>
      </c>
      <c r="AP57">
        <v>2.90827992</v>
      </c>
      <c r="AQ57">
        <v>0</v>
      </c>
      <c r="AR57">
        <v>11.007984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25.838348079832716</v>
      </c>
      <c r="BB57">
        <f t="shared" si="0"/>
        <v>678.2038257775688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3.0624092764117443</v>
      </c>
      <c r="L58">
        <v>269.00144589169821</v>
      </c>
      <c r="M58">
        <v>27.612456747404845</v>
      </c>
      <c r="N58">
        <v>36.243133679029704</v>
      </c>
      <c r="O58">
        <v>0</v>
      </c>
      <c r="P58">
        <v>37.743944636678201</v>
      </c>
      <c r="Q58">
        <v>6.9457685887619069</v>
      </c>
      <c r="R58">
        <v>13.504467922624878</v>
      </c>
      <c r="S58">
        <v>8.4085953218197957</v>
      </c>
      <c r="T58">
        <v>0</v>
      </c>
      <c r="U58">
        <v>53.534344974268969</v>
      </c>
      <c r="V58">
        <v>4.3694464675892206</v>
      </c>
      <c r="W58">
        <v>13.593107569721118</v>
      </c>
      <c r="X58">
        <v>45.26186181817414</v>
      </c>
      <c r="Y58">
        <v>0</v>
      </c>
      <c r="Z58">
        <v>4.0214116799999999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15.1671353808</v>
      </c>
      <c r="AF58">
        <v>2.7224999999999997</v>
      </c>
      <c r="AG58">
        <v>12.090742559999999</v>
      </c>
      <c r="AH58">
        <v>46.922145399999998</v>
      </c>
      <c r="AI58">
        <v>4.6866767999999999</v>
      </c>
      <c r="AJ58">
        <v>0</v>
      </c>
      <c r="AK58">
        <v>15.571999999999997</v>
      </c>
      <c r="AL58">
        <v>0</v>
      </c>
      <c r="AM58">
        <v>4.9079790476190475</v>
      </c>
      <c r="AN58">
        <v>0.95650000000000002</v>
      </c>
      <c r="AO58">
        <v>8.6591231999999998</v>
      </c>
      <c r="AP58">
        <v>2.90827992</v>
      </c>
      <c r="AQ58">
        <v>0</v>
      </c>
      <c r="AR58">
        <v>11.007984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25.838348079832716</v>
      </c>
      <c r="BB58">
        <f t="shared" si="0"/>
        <v>678.2038257775688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3.0624092764117443</v>
      </c>
      <c r="L59">
        <v>282.00040686119684</v>
      </c>
      <c r="M59">
        <v>27.612456747404845</v>
      </c>
      <c r="N59">
        <v>36.243133679029704</v>
      </c>
      <c r="O59">
        <v>0</v>
      </c>
      <c r="P59">
        <v>37.743944636678201</v>
      </c>
      <c r="Q59">
        <v>6.9457685887619069</v>
      </c>
      <c r="R59">
        <v>13.504467922624878</v>
      </c>
      <c r="S59">
        <v>8.4085953218197957</v>
      </c>
      <c r="T59">
        <v>0</v>
      </c>
      <c r="U59">
        <v>53.534344974268969</v>
      </c>
      <c r="V59">
        <v>4.3694464675892206</v>
      </c>
      <c r="W59">
        <v>13.593107569721118</v>
      </c>
      <c r="X59">
        <v>45.26186181817414</v>
      </c>
      <c r="Y59">
        <v>0</v>
      </c>
      <c r="Z59">
        <v>4.0214116799999999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15.1671353808</v>
      </c>
      <c r="AF59">
        <v>2.7224999999999997</v>
      </c>
      <c r="AG59">
        <v>12.090742559999999</v>
      </c>
      <c r="AH59">
        <v>46.922145399999998</v>
      </c>
      <c r="AI59">
        <v>4.6866767999999999</v>
      </c>
      <c r="AJ59">
        <v>0</v>
      </c>
      <c r="AK59">
        <v>15.571999999999997</v>
      </c>
      <c r="AL59">
        <v>0</v>
      </c>
      <c r="AM59">
        <v>4.9079790476190475</v>
      </c>
      <c r="AN59">
        <v>0.95650000000000002</v>
      </c>
      <c r="AO59">
        <v>8.6591231999999998</v>
      </c>
      <c r="AP59">
        <v>2.90827992</v>
      </c>
      <c r="AQ59">
        <v>0</v>
      </c>
      <c r="AR59">
        <v>11.007984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26.315409946560013</v>
      </c>
      <c r="BB59">
        <f t="shared" si="0"/>
        <v>690.72572488034007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3.0624092764117443</v>
      </c>
      <c r="L60">
        <v>330.00096812353928</v>
      </c>
      <c r="M60">
        <v>27.612456747404845</v>
      </c>
      <c r="N60">
        <v>36.243133679029704</v>
      </c>
      <c r="O60">
        <v>0</v>
      </c>
      <c r="P60">
        <v>37.743944636678201</v>
      </c>
      <c r="Q60">
        <v>6.9457685887619069</v>
      </c>
      <c r="R60">
        <v>13.504467922624878</v>
      </c>
      <c r="S60">
        <v>8.4085953218197957</v>
      </c>
      <c r="T60">
        <v>0</v>
      </c>
      <c r="U60">
        <v>53.534344974268969</v>
      </c>
      <c r="V60">
        <v>4.3694464675892206</v>
      </c>
      <c r="W60">
        <v>13.593107569721118</v>
      </c>
      <c r="X60">
        <v>45.26186181817414</v>
      </c>
      <c r="Y60">
        <v>0</v>
      </c>
      <c r="Z60">
        <v>4.0214116799999999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15.1671353808</v>
      </c>
      <c r="AF60">
        <v>2.7224999999999997</v>
      </c>
      <c r="AG60">
        <v>12.090742559999999</v>
      </c>
      <c r="AH60">
        <v>46.922145399999998</v>
      </c>
      <c r="AI60">
        <v>4.6866767999999999</v>
      </c>
      <c r="AJ60">
        <v>0</v>
      </c>
      <c r="AK60">
        <v>15.571999999999997</v>
      </c>
      <c r="AL60">
        <v>0</v>
      </c>
      <c r="AM60">
        <v>4.9079790476190475</v>
      </c>
      <c r="AN60">
        <v>0.95650000000000002</v>
      </c>
      <c r="AO60">
        <v>8.6591231999999998</v>
      </c>
      <c r="AP60">
        <v>2.90827992</v>
      </c>
      <c r="AQ60">
        <v>0</v>
      </c>
      <c r="AR60">
        <v>15.072470399999998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28.226197315740791</v>
      </c>
      <c r="BB60">
        <f t="shared" si="0"/>
        <v>740.87998517350195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2.9482505901165594</v>
      </c>
      <c r="L61">
        <v>357.00123668981479</v>
      </c>
      <c r="M61">
        <v>27.612456747404845</v>
      </c>
      <c r="N61">
        <v>36.243133679029704</v>
      </c>
      <c r="O61">
        <v>0</v>
      </c>
      <c r="P61">
        <v>37.743944636678201</v>
      </c>
      <c r="Q61">
        <v>6.6893913755354593</v>
      </c>
      <c r="R61">
        <v>13.003040780416155</v>
      </c>
      <c r="S61">
        <v>8.1011057851239663</v>
      </c>
      <c r="T61">
        <v>0</v>
      </c>
      <c r="U61">
        <v>53.534344974268969</v>
      </c>
      <c r="V61">
        <v>4.3694464675892206</v>
      </c>
      <c r="W61">
        <v>13.593107569721118</v>
      </c>
      <c r="X61">
        <v>45.26186181817414</v>
      </c>
      <c r="Y61">
        <v>0</v>
      </c>
      <c r="Z61">
        <v>4.0214116799999999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15.1671353808</v>
      </c>
      <c r="AF61">
        <v>2.7224999999999997</v>
      </c>
      <c r="AG61">
        <v>12.090742559999999</v>
      </c>
      <c r="AH61">
        <v>46.922145399999998</v>
      </c>
      <c r="AI61">
        <v>4.6866767999999999</v>
      </c>
      <c r="AJ61">
        <v>0</v>
      </c>
      <c r="AK61">
        <v>15.571999999999997</v>
      </c>
      <c r="AL61">
        <v>0</v>
      </c>
      <c r="AM61">
        <v>4.9079790476190475</v>
      </c>
      <c r="AN61">
        <v>0.95650000000000002</v>
      </c>
      <c r="AO61">
        <v>8.6591231999999998</v>
      </c>
      <c r="AP61">
        <v>2.90827992</v>
      </c>
      <c r="AQ61">
        <v>0</v>
      </c>
      <c r="AR61">
        <v>15.072470399999998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29.173821260889888</v>
      </c>
      <c r="BB61">
        <f t="shared" si="0"/>
        <v>765.75317721620218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2.9482505901165594</v>
      </c>
      <c r="L62">
        <v>376.00086340351766</v>
      </c>
      <c r="M62">
        <v>27.612456747404845</v>
      </c>
      <c r="N62">
        <v>36.243133679029704</v>
      </c>
      <c r="O62">
        <v>0</v>
      </c>
      <c r="P62">
        <v>37.743944636678201</v>
      </c>
      <c r="Q62">
        <v>6.6893913755354593</v>
      </c>
      <c r="R62">
        <v>13.003040780416155</v>
      </c>
      <c r="S62">
        <v>8.1011057851239663</v>
      </c>
      <c r="T62">
        <v>0</v>
      </c>
      <c r="U62">
        <v>53.534344974268969</v>
      </c>
      <c r="V62">
        <v>4.3694464675892206</v>
      </c>
      <c r="W62">
        <v>13.593107569721118</v>
      </c>
      <c r="X62">
        <v>45.26186181817414</v>
      </c>
      <c r="Y62">
        <v>0</v>
      </c>
      <c r="Z62">
        <v>4.0214116799999999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15.1671353808</v>
      </c>
      <c r="AF62">
        <v>2.7224999999999997</v>
      </c>
      <c r="AG62">
        <v>12.090742559999999</v>
      </c>
      <c r="AH62">
        <v>46.922145399999998</v>
      </c>
      <c r="AI62">
        <v>4.6866767999999999</v>
      </c>
      <c r="AJ62">
        <v>0</v>
      </c>
      <c r="AK62">
        <v>15.571999999999997</v>
      </c>
      <c r="AL62">
        <v>0</v>
      </c>
      <c r="AM62">
        <v>4.9079790476190475</v>
      </c>
      <c r="AN62">
        <v>0.95650000000000002</v>
      </c>
      <c r="AO62">
        <v>8.6591231999999998</v>
      </c>
      <c r="AP62">
        <v>2.90827992</v>
      </c>
      <c r="AQ62">
        <v>0</v>
      </c>
      <c r="AR62">
        <v>15.072470399999998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29.871107561706189</v>
      </c>
      <c r="BB62">
        <f t="shared" si="0"/>
        <v>784.05551762908885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2.9482009632983335</v>
      </c>
      <c r="L63">
        <v>393.99847768919096</v>
      </c>
      <c r="M63">
        <v>27.612456747404845</v>
      </c>
      <c r="N63">
        <v>36.243133679029704</v>
      </c>
      <c r="O63">
        <v>0</v>
      </c>
      <c r="P63">
        <v>37.743944636678201</v>
      </c>
      <c r="Q63">
        <v>6.6882817705854354</v>
      </c>
      <c r="R63">
        <v>13.008766911584619</v>
      </c>
      <c r="S63">
        <v>8.1008571428571425</v>
      </c>
      <c r="T63">
        <v>0</v>
      </c>
      <c r="U63">
        <v>53.534344974268969</v>
      </c>
      <c r="V63">
        <v>4.3694464675892206</v>
      </c>
      <c r="W63">
        <v>13.593107569721118</v>
      </c>
      <c r="X63">
        <v>45.26186181817414</v>
      </c>
      <c r="Y63">
        <v>0</v>
      </c>
      <c r="Z63">
        <v>4.0214116799999999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15.1671353808</v>
      </c>
      <c r="AF63">
        <v>2.7224999999999997</v>
      </c>
      <c r="AG63">
        <v>12.090742559999999</v>
      </c>
      <c r="AH63">
        <v>46.922145399999998</v>
      </c>
      <c r="AI63">
        <v>4.6866767999999999</v>
      </c>
      <c r="AJ63">
        <v>0</v>
      </c>
      <c r="AK63">
        <v>15.571999999999997</v>
      </c>
      <c r="AL63">
        <v>0</v>
      </c>
      <c r="AM63">
        <v>4.9079790476190475</v>
      </c>
      <c r="AN63">
        <v>0.95650000000000002</v>
      </c>
      <c r="AO63">
        <v>8.6591231999999998</v>
      </c>
      <c r="AP63">
        <v>0.94322591999999983</v>
      </c>
      <c r="AQ63">
        <v>0</v>
      </c>
      <c r="AR63">
        <v>15.072470399999998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30.459661007495967</v>
      </c>
      <c r="BB63">
        <f t="shared" si="0"/>
        <v>799.50384272610574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2.9482009632983335</v>
      </c>
      <c r="L64">
        <v>397.00070231531316</v>
      </c>
      <c r="M64">
        <v>27.612456747404845</v>
      </c>
      <c r="N64">
        <v>36.243133679029704</v>
      </c>
      <c r="O64">
        <v>0</v>
      </c>
      <c r="P64">
        <v>37.743944636678201</v>
      </c>
      <c r="Q64">
        <v>6.6882817705854354</v>
      </c>
      <c r="R64">
        <v>13.008766911584619</v>
      </c>
      <c r="S64">
        <v>8.1008571428571425</v>
      </c>
      <c r="T64">
        <v>0</v>
      </c>
      <c r="U64">
        <v>53.534344974268969</v>
      </c>
      <c r="V64">
        <v>4.3694464675892206</v>
      </c>
      <c r="W64">
        <v>13.593107569721118</v>
      </c>
      <c r="X64">
        <v>45.26186181817414</v>
      </c>
      <c r="Y64">
        <v>0</v>
      </c>
      <c r="Z64">
        <v>4.0214116799999999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15.1671353808</v>
      </c>
      <c r="AF64">
        <v>2.7224999999999997</v>
      </c>
      <c r="AG64">
        <v>12.090742559999999</v>
      </c>
      <c r="AH64">
        <v>46.922145399999998</v>
      </c>
      <c r="AI64">
        <v>4.6866767999999999</v>
      </c>
      <c r="AJ64">
        <v>0</v>
      </c>
      <c r="AK64">
        <v>15.571999999999997</v>
      </c>
      <c r="AL64">
        <v>0</v>
      </c>
      <c r="AM64">
        <v>4.9079790476190475</v>
      </c>
      <c r="AN64">
        <v>0.95650000000000002</v>
      </c>
      <c r="AO64">
        <v>8.6591231999999998</v>
      </c>
      <c r="AP64">
        <v>0.94322591999999983</v>
      </c>
      <c r="AQ64">
        <v>0</v>
      </c>
      <c r="AR64">
        <v>15.072470399999998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30.569842652147926</v>
      </c>
      <c r="BB64">
        <f t="shared" si="0"/>
        <v>802.39588570757587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2.9482009632983335</v>
      </c>
      <c r="L65">
        <v>403.00370892474251</v>
      </c>
      <c r="M65">
        <v>27.612456747404845</v>
      </c>
      <c r="N65">
        <v>36.243133679029704</v>
      </c>
      <c r="O65">
        <v>0</v>
      </c>
      <c r="P65">
        <v>37.743944636678201</v>
      </c>
      <c r="Q65">
        <v>6.6882817705854354</v>
      </c>
      <c r="R65">
        <v>13.008766911584619</v>
      </c>
      <c r="S65">
        <v>8.1008571428571425</v>
      </c>
      <c r="T65">
        <v>0</v>
      </c>
      <c r="U65">
        <v>53.534344974268969</v>
      </c>
      <c r="V65">
        <v>4.3694464675892206</v>
      </c>
      <c r="W65">
        <v>13.041896383186707</v>
      </c>
      <c r="X65">
        <v>45.26186181817414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15.1671353808</v>
      </c>
      <c r="AF65">
        <v>2.7224999999999997</v>
      </c>
      <c r="AG65">
        <v>12.090742559999999</v>
      </c>
      <c r="AH65">
        <v>46.922145399999998</v>
      </c>
      <c r="AI65">
        <v>0.78111279999999994</v>
      </c>
      <c r="AJ65">
        <v>0</v>
      </c>
      <c r="AK65">
        <v>15.571999999999997</v>
      </c>
      <c r="AL65">
        <v>0</v>
      </c>
      <c r="AM65">
        <v>4.9079790476190475</v>
      </c>
      <c r="AN65">
        <v>0.91823999999999995</v>
      </c>
      <c r="AO65">
        <v>8.6591231999999998</v>
      </c>
      <c r="AP65">
        <v>0.94322591999999983</v>
      </c>
      <c r="AQ65">
        <v>0</v>
      </c>
      <c r="AR65">
        <v>15.072470399999998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30.625184346604854</v>
      </c>
      <c r="BB65">
        <f t="shared" si="0"/>
        <v>803.84851543601383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2.9482009632983335</v>
      </c>
      <c r="L66">
        <v>404.00591776822529</v>
      </c>
      <c r="M66">
        <v>27.612456747404845</v>
      </c>
      <c r="N66">
        <v>36.243133679029704</v>
      </c>
      <c r="O66">
        <v>0</v>
      </c>
      <c r="P66">
        <v>37.743944636678201</v>
      </c>
      <c r="Q66">
        <v>6.6882817705854354</v>
      </c>
      <c r="R66">
        <v>13.008766911584619</v>
      </c>
      <c r="S66">
        <v>8.1008571428571425</v>
      </c>
      <c r="T66">
        <v>0</v>
      </c>
      <c r="U66">
        <v>53.534344974268969</v>
      </c>
      <c r="V66">
        <v>4.3694464675892206</v>
      </c>
      <c r="W66">
        <v>13.041896383186707</v>
      </c>
      <c r="X66">
        <v>45.26186181817414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15.1671353808</v>
      </c>
      <c r="AF66">
        <v>2.7224999999999997</v>
      </c>
      <c r="AG66">
        <v>12.090742559999999</v>
      </c>
      <c r="AH66">
        <v>46.922145399999998</v>
      </c>
      <c r="AI66">
        <v>0.78111279999999994</v>
      </c>
      <c r="AJ66">
        <v>0</v>
      </c>
      <c r="AK66">
        <v>15.571999999999997</v>
      </c>
      <c r="AL66">
        <v>0</v>
      </c>
      <c r="AM66">
        <v>4.9079790476190475</v>
      </c>
      <c r="AN66">
        <v>0.91823999999999995</v>
      </c>
      <c r="AO66">
        <v>8.6591231999999998</v>
      </c>
      <c r="AP66">
        <v>0.94322591999999983</v>
      </c>
      <c r="AQ66">
        <v>0</v>
      </c>
      <c r="AR66">
        <v>15.072470399999998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30.661965411117436</v>
      </c>
      <c r="BB66">
        <f t="shared" si="0"/>
        <v>804.81394321498408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2.9482009632983335</v>
      </c>
      <c r="L67">
        <v>396.00472347751855</v>
      </c>
      <c r="M67">
        <v>27.612456747404845</v>
      </c>
      <c r="N67">
        <v>36.243133679029704</v>
      </c>
      <c r="O67">
        <v>0</v>
      </c>
      <c r="P67">
        <v>37.743944636678201</v>
      </c>
      <c r="Q67">
        <v>6.6882817705854354</v>
      </c>
      <c r="R67">
        <v>13.008766911584619</v>
      </c>
      <c r="S67">
        <v>8.1008571428571425</v>
      </c>
      <c r="T67">
        <v>0</v>
      </c>
      <c r="U67">
        <v>53.534344974268969</v>
      </c>
      <c r="V67">
        <v>4.3694464675892206</v>
      </c>
      <c r="W67">
        <v>13.038709992670414</v>
      </c>
      <c r="X67">
        <v>45.26186181817414</v>
      </c>
      <c r="Y67">
        <v>0</v>
      </c>
      <c r="Z67">
        <v>4.0214116799999999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15.1671353808</v>
      </c>
      <c r="AF67">
        <v>2.7224999999999997</v>
      </c>
      <c r="AG67">
        <v>12.090742559999999</v>
      </c>
      <c r="AH67">
        <v>46.922145399999998</v>
      </c>
      <c r="AI67">
        <v>0.78111279999999994</v>
      </c>
      <c r="AJ67">
        <v>0</v>
      </c>
      <c r="AK67">
        <v>15.571999999999997</v>
      </c>
      <c r="AL67">
        <v>0</v>
      </c>
      <c r="AM67">
        <v>4.9079790476190475</v>
      </c>
      <c r="AN67">
        <v>0.91823999999999995</v>
      </c>
      <c r="AO67">
        <v>8.5689239999999991</v>
      </c>
      <c r="AP67">
        <v>2.90827992</v>
      </c>
      <c r="AQ67">
        <v>0</v>
      </c>
      <c r="AR67">
        <v>15.072470399999998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30.437011903664512</v>
      </c>
      <c r="BB67">
        <f t="shared" si="0"/>
        <v>798.90937084121401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2.9482009632983335</v>
      </c>
      <c r="L68">
        <v>460.93424896045076</v>
      </c>
      <c r="M68">
        <v>27.612456747404845</v>
      </c>
      <c r="N68">
        <v>36.243133679029704</v>
      </c>
      <c r="O68">
        <v>0</v>
      </c>
      <c r="P68">
        <v>37.743944636678201</v>
      </c>
      <c r="Q68">
        <v>6.6882817705854354</v>
      </c>
      <c r="R68">
        <v>13.008766911584619</v>
      </c>
      <c r="S68">
        <v>8.1008571428571425</v>
      </c>
      <c r="T68">
        <v>0</v>
      </c>
      <c r="U68">
        <v>53.534344974268969</v>
      </c>
      <c r="V68">
        <v>4.3694464675892206</v>
      </c>
      <c r="W68">
        <v>13.038709992670414</v>
      </c>
      <c r="X68">
        <v>45.26186181817414</v>
      </c>
      <c r="Y68">
        <v>0</v>
      </c>
      <c r="Z68">
        <v>4.0214116799999999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15.1671353808</v>
      </c>
      <c r="AF68">
        <v>2.7224999999999997</v>
      </c>
      <c r="AG68">
        <v>12.090742559999999</v>
      </c>
      <c r="AH68">
        <v>46.922145399999998</v>
      </c>
      <c r="AI68">
        <v>0.78111279999999994</v>
      </c>
      <c r="AJ68">
        <v>0</v>
      </c>
      <c r="AK68">
        <v>15.571999999999997</v>
      </c>
      <c r="AL68">
        <v>0</v>
      </c>
      <c r="AM68">
        <v>4.9079790476190475</v>
      </c>
      <c r="AN68">
        <v>0.91823999999999995</v>
      </c>
      <c r="AO68">
        <v>8.5689239999999991</v>
      </c>
      <c r="AP68">
        <v>2.90827992</v>
      </c>
      <c r="AQ68">
        <v>0</v>
      </c>
      <c r="AR68">
        <v>15.072470399999998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32.819925770581364</v>
      </c>
      <c r="BB68">
        <f t="shared" ref="BB68:BB99" si="1">SUM(B68:AZ68)-BA68</f>
        <v>861.45598245722942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2.9482009632983335</v>
      </c>
      <c r="L69">
        <v>460.93424896045076</v>
      </c>
      <c r="M69">
        <v>27.612456747404845</v>
      </c>
      <c r="N69">
        <v>36.243133679029704</v>
      </c>
      <c r="O69">
        <v>0</v>
      </c>
      <c r="P69">
        <v>37.743944636678201</v>
      </c>
      <c r="Q69">
        <v>6.6882817705854354</v>
      </c>
      <c r="R69">
        <v>13.008766911584619</v>
      </c>
      <c r="S69">
        <v>8.1008571428571425</v>
      </c>
      <c r="T69">
        <v>0</v>
      </c>
      <c r="U69">
        <v>53.534344974268969</v>
      </c>
      <c r="V69">
        <v>4.3694464675892206</v>
      </c>
      <c r="W69">
        <v>13.031512707722385</v>
      </c>
      <c r="X69">
        <v>45.26186181817414</v>
      </c>
      <c r="Y69">
        <v>0</v>
      </c>
      <c r="Z69">
        <v>4.0214116799999999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15.1671353808</v>
      </c>
      <c r="AF69">
        <v>2.7224999999999997</v>
      </c>
      <c r="AG69">
        <v>12.090742559999999</v>
      </c>
      <c r="AH69">
        <v>46.922145399999998</v>
      </c>
      <c r="AI69">
        <v>5.8583460000000001</v>
      </c>
      <c r="AJ69">
        <v>0</v>
      </c>
      <c r="AK69">
        <v>15.571999999999997</v>
      </c>
      <c r="AL69">
        <v>0</v>
      </c>
      <c r="AM69">
        <v>4.9079790476190475</v>
      </c>
      <c r="AN69">
        <v>0.91823999999999995</v>
      </c>
      <c r="AO69">
        <v>8.5689239999999991</v>
      </c>
      <c r="AP69">
        <v>2.90827992</v>
      </c>
      <c r="AQ69">
        <v>0</v>
      </c>
      <c r="AR69">
        <v>15.072470399999998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33.005995996623767</v>
      </c>
      <c r="BB69">
        <f t="shared" si="1"/>
        <v>866.33994814623907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2.9482009632983335</v>
      </c>
      <c r="L70">
        <v>460.93424896045076</v>
      </c>
      <c r="M70">
        <v>27.612456747404845</v>
      </c>
      <c r="N70">
        <v>36.243133679029704</v>
      </c>
      <c r="O70">
        <v>0</v>
      </c>
      <c r="P70">
        <v>37.743944636678201</v>
      </c>
      <c r="Q70">
        <v>6.6882817705854354</v>
      </c>
      <c r="R70">
        <v>13.008766911584619</v>
      </c>
      <c r="S70">
        <v>8.1008571428571425</v>
      </c>
      <c r="T70">
        <v>0</v>
      </c>
      <c r="U70">
        <v>53.534344974268969</v>
      </c>
      <c r="V70">
        <v>4.3694464675892206</v>
      </c>
      <c r="W70">
        <v>13.031512707722385</v>
      </c>
      <c r="X70">
        <v>45.26186181817414</v>
      </c>
      <c r="Y70">
        <v>0</v>
      </c>
      <c r="Z70">
        <v>4.0214116799999999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15.1671353808</v>
      </c>
      <c r="AF70">
        <v>2.7224999999999997</v>
      </c>
      <c r="AG70">
        <v>12.090742559999999</v>
      </c>
      <c r="AH70">
        <v>46.922145399999998</v>
      </c>
      <c r="AI70">
        <v>5.8583460000000001</v>
      </c>
      <c r="AJ70">
        <v>0</v>
      </c>
      <c r="AK70">
        <v>15.571999999999997</v>
      </c>
      <c r="AL70">
        <v>0</v>
      </c>
      <c r="AM70">
        <v>4.9079790476190475</v>
      </c>
      <c r="AN70">
        <v>0.91823999999999995</v>
      </c>
      <c r="AO70">
        <v>8.5689239999999991</v>
      </c>
      <c r="AP70">
        <v>2.90827992</v>
      </c>
      <c r="AQ70">
        <v>4.1946099999999991</v>
      </c>
      <c r="AR70">
        <v>15.072470399999998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33.159938275671387</v>
      </c>
      <c r="BB70">
        <f t="shared" si="1"/>
        <v>870.38061586719141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2.9482009632983335</v>
      </c>
      <c r="L71">
        <v>460.93424896045076</v>
      </c>
      <c r="M71">
        <v>27.612456747404845</v>
      </c>
      <c r="N71">
        <v>36.243133679029704</v>
      </c>
      <c r="O71">
        <v>0</v>
      </c>
      <c r="P71">
        <v>37.743944636678201</v>
      </c>
      <c r="Q71">
        <v>6.6882817705854354</v>
      </c>
      <c r="R71">
        <v>13.008766911584619</v>
      </c>
      <c r="S71">
        <v>8.1008571428571425</v>
      </c>
      <c r="T71">
        <v>0</v>
      </c>
      <c r="U71">
        <v>53.534344974268969</v>
      </c>
      <c r="V71">
        <v>4.3694464675892206</v>
      </c>
      <c r="W71">
        <v>13.031512707722385</v>
      </c>
      <c r="X71">
        <v>45.26186181817414</v>
      </c>
      <c r="Y71">
        <v>0</v>
      </c>
      <c r="Z71">
        <v>6.0321175200000008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15.1671353808</v>
      </c>
      <c r="AF71">
        <v>2.7224999999999997</v>
      </c>
      <c r="AG71">
        <v>12.090742559999999</v>
      </c>
      <c r="AH71">
        <v>46.922145399999998</v>
      </c>
      <c r="AI71">
        <v>8.982797200000002</v>
      </c>
      <c r="AJ71">
        <v>0</v>
      </c>
      <c r="AK71">
        <v>15.571999999999997</v>
      </c>
      <c r="AL71">
        <v>0</v>
      </c>
      <c r="AM71">
        <v>4.9079790476190475</v>
      </c>
      <c r="AN71">
        <v>0.91823999999999995</v>
      </c>
      <c r="AO71">
        <v>8.5689239999999991</v>
      </c>
      <c r="AP71">
        <v>3.5370972000000003</v>
      </c>
      <c r="AQ71">
        <v>4.1946099999999991</v>
      </c>
      <c r="AR71">
        <v>15.072470399999998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33.371475955271393</v>
      </c>
      <c r="BB71">
        <f t="shared" si="1"/>
        <v>875.93305250759136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2.9482009632983335</v>
      </c>
      <c r="L72">
        <v>460.93424896045076</v>
      </c>
      <c r="M72">
        <v>27.612456747404845</v>
      </c>
      <c r="N72">
        <v>36.243133679029704</v>
      </c>
      <c r="O72">
        <v>0</v>
      </c>
      <c r="P72">
        <v>37.743944636678201</v>
      </c>
      <c r="Q72">
        <v>6.6882817705854354</v>
      </c>
      <c r="R72">
        <v>13.008766911584619</v>
      </c>
      <c r="S72">
        <v>8.1008571428571425</v>
      </c>
      <c r="T72">
        <v>0</v>
      </c>
      <c r="U72">
        <v>53.534344974268969</v>
      </c>
      <c r="V72">
        <v>4.3694464675892206</v>
      </c>
      <c r="W72">
        <v>13.031512707722385</v>
      </c>
      <c r="X72">
        <v>45.26186181817414</v>
      </c>
      <c r="Y72">
        <v>0</v>
      </c>
      <c r="Z72">
        <v>6.0321175200000008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15.1671353808</v>
      </c>
      <c r="AF72">
        <v>2.7224999999999997</v>
      </c>
      <c r="AG72">
        <v>12.090742559999999</v>
      </c>
      <c r="AH72">
        <v>46.922145399999998</v>
      </c>
      <c r="AI72">
        <v>8.982797200000002</v>
      </c>
      <c r="AJ72">
        <v>0</v>
      </c>
      <c r="AK72">
        <v>15.571999999999997</v>
      </c>
      <c r="AL72">
        <v>0</v>
      </c>
      <c r="AM72">
        <v>4.9079790476190475</v>
      </c>
      <c r="AN72">
        <v>0.91823999999999995</v>
      </c>
      <c r="AO72">
        <v>8.5689239999999991</v>
      </c>
      <c r="AP72">
        <v>3.5370972000000003</v>
      </c>
      <c r="AQ72">
        <v>4.6585299999999989</v>
      </c>
      <c r="AR72">
        <v>15.072470399999998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33.388501696541233</v>
      </c>
      <c r="BB72">
        <f t="shared" si="1"/>
        <v>876.37994676632161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2.9482009632983335</v>
      </c>
      <c r="L73">
        <v>460.93424896045076</v>
      </c>
      <c r="M73">
        <v>27.612456747404845</v>
      </c>
      <c r="N73">
        <v>36.243133679029704</v>
      </c>
      <c r="O73">
        <v>0</v>
      </c>
      <c r="P73">
        <v>37.743944636678201</v>
      </c>
      <c r="Q73">
        <v>6.6882817705854354</v>
      </c>
      <c r="R73">
        <v>13.008766911584619</v>
      </c>
      <c r="S73">
        <v>8.1008571428571425</v>
      </c>
      <c r="T73">
        <v>0</v>
      </c>
      <c r="U73">
        <v>53.534344974268969</v>
      </c>
      <c r="V73">
        <v>4.3694464675892206</v>
      </c>
      <c r="W73">
        <v>13.031512707722385</v>
      </c>
      <c r="X73">
        <v>45.26186181817414</v>
      </c>
      <c r="Y73">
        <v>0</v>
      </c>
      <c r="Z73">
        <v>6.0321175200000008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15.1671353808</v>
      </c>
      <c r="AF73">
        <v>2.7224999999999997</v>
      </c>
      <c r="AG73">
        <v>12.090742559999999</v>
      </c>
      <c r="AH73">
        <v>46.922145399999998</v>
      </c>
      <c r="AI73">
        <v>5.8583460000000001</v>
      </c>
      <c r="AJ73">
        <v>0</v>
      </c>
      <c r="AK73">
        <v>15.571999999999997</v>
      </c>
      <c r="AL73">
        <v>0</v>
      </c>
      <c r="AM73">
        <v>4.9079790476190475</v>
      </c>
      <c r="AN73">
        <v>0.91823999999999995</v>
      </c>
      <c r="AO73">
        <v>8.5689239999999991</v>
      </c>
      <c r="AP73">
        <v>3.5370972000000003</v>
      </c>
      <c r="AQ73">
        <v>8.3892199999999981</v>
      </c>
      <c r="AR73">
        <v>15.072470399999998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33.484150507093609</v>
      </c>
      <c r="BB73">
        <f t="shared" si="1"/>
        <v>878.89053675576906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2.9482009632983335</v>
      </c>
      <c r="L74">
        <v>460.93424896045076</v>
      </c>
      <c r="M74">
        <v>27.612456747404845</v>
      </c>
      <c r="N74">
        <v>36.243133679029704</v>
      </c>
      <c r="O74">
        <v>0</v>
      </c>
      <c r="P74">
        <v>37.743944636678201</v>
      </c>
      <c r="Q74">
        <v>6.6882817705854354</v>
      </c>
      <c r="R74">
        <v>13.008766911584619</v>
      </c>
      <c r="S74">
        <v>8.1008571428571425</v>
      </c>
      <c r="T74">
        <v>0</v>
      </c>
      <c r="U74">
        <v>53.534344974268969</v>
      </c>
      <c r="V74">
        <v>4.3694464675892206</v>
      </c>
      <c r="W74">
        <v>13.031512707722385</v>
      </c>
      <c r="X74">
        <v>45.26186181817414</v>
      </c>
      <c r="Y74">
        <v>0</v>
      </c>
      <c r="Z74">
        <v>6.0321175200000008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15.1671353808</v>
      </c>
      <c r="AF74">
        <v>2.7224999999999997</v>
      </c>
      <c r="AG74">
        <v>12.090742559999999</v>
      </c>
      <c r="AH74">
        <v>46.922145399999998</v>
      </c>
      <c r="AI74">
        <v>5.8583460000000001</v>
      </c>
      <c r="AJ74">
        <v>0</v>
      </c>
      <c r="AK74">
        <v>15.571999999999997</v>
      </c>
      <c r="AL74">
        <v>0</v>
      </c>
      <c r="AM74">
        <v>4.9079790476190475</v>
      </c>
      <c r="AN74">
        <v>0.91823999999999995</v>
      </c>
      <c r="AO74">
        <v>8.5689239999999991</v>
      </c>
      <c r="AP74">
        <v>3.5370972000000003</v>
      </c>
      <c r="AQ74">
        <v>9.3170599999999979</v>
      </c>
      <c r="AR74">
        <v>15.072470399999998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33.518202296458689</v>
      </c>
      <c r="BB74">
        <f t="shared" si="1"/>
        <v>879.78432496640403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2.9482009632983335</v>
      </c>
      <c r="L75">
        <v>460.93424896045076</v>
      </c>
      <c r="M75">
        <v>27.612456747404845</v>
      </c>
      <c r="N75">
        <v>36.243133679029704</v>
      </c>
      <c r="O75">
        <v>0</v>
      </c>
      <c r="P75">
        <v>37.743944636678201</v>
      </c>
      <c r="Q75">
        <v>6.6882817705854354</v>
      </c>
      <c r="R75">
        <v>13.008766911584619</v>
      </c>
      <c r="S75">
        <v>8.1008571428571425</v>
      </c>
      <c r="T75">
        <v>0</v>
      </c>
      <c r="U75">
        <v>53.534344974268969</v>
      </c>
      <c r="V75">
        <v>4.3694464675892206</v>
      </c>
      <c r="W75">
        <v>13.031512707722385</v>
      </c>
      <c r="X75">
        <v>45.26186181817414</v>
      </c>
      <c r="Y75">
        <v>0</v>
      </c>
      <c r="Z75">
        <v>6.0321175200000008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15.1671353808</v>
      </c>
      <c r="AF75">
        <v>2.7224999999999997</v>
      </c>
      <c r="AG75">
        <v>12.090742559999999</v>
      </c>
      <c r="AH75">
        <v>46.922145399999998</v>
      </c>
      <c r="AI75">
        <v>1.5622255999999999</v>
      </c>
      <c r="AJ75">
        <v>0</v>
      </c>
      <c r="AK75">
        <v>15.571999999999997</v>
      </c>
      <c r="AL75">
        <v>0</v>
      </c>
      <c r="AM75">
        <v>4.9079790476190475</v>
      </c>
      <c r="AN75">
        <v>0.91823999999999995</v>
      </c>
      <c r="AO75">
        <v>8.5689239999999991</v>
      </c>
      <c r="AP75">
        <v>3.5370972000000003</v>
      </c>
      <c r="AQ75">
        <v>9.3170599999999979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33.397826248458692</v>
      </c>
      <c r="BB75">
        <f t="shared" si="1"/>
        <v>876.6247022144039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2.9482009632983335</v>
      </c>
      <c r="L76">
        <v>460.93424896045076</v>
      </c>
      <c r="M76">
        <v>27.612456747404845</v>
      </c>
      <c r="N76">
        <v>36.243133679029704</v>
      </c>
      <c r="O76">
        <v>0</v>
      </c>
      <c r="P76">
        <v>37.743944636678201</v>
      </c>
      <c r="Q76">
        <v>6.6882817705854354</v>
      </c>
      <c r="R76">
        <v>13.008766911584619</v>
      </c>
      <c r="S76">
        <v>8.1008571428571425</v>
      </c>
      <c r="T76">
        <v>0</v>
      </c>
      <c r="U76">
        <v>53.534344974268969</v>
      </c>
      <c r="V76">
        <v>4.3694464675892206</v>
      </c>
      <c r="W76">
        <v>13.031512707722385</v>
      </c>
      <c r="X76">
        <v>45.26186181817414</v>
      </c>
      <c r="Y76">
        <v>0</v>
      </c>
      <c r="Z76">
        <v>6.0321175200000008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15.1671353808</v>
      </c>
      <c r="AF76">
        <v>2.7224999999999997</v>
      </c>
      <c r="AG76">
        <v>12.090742559999999</v>
      </c>
      <c r="AH76">
        <v>46.922145399999998</v>
      </c>
      <c r="AI76">
        <v>1.5622255999999999</v>
      </c>
      <c r="AJ76">
        <v>0</v>
      </c>
      <c r="AK76">
        <v>15.571999999999997</v>
      </c>
      <c r="AL76">
        <v>0</v>
      </c>
      <c r="AM76">
        <v>4.9079790476190475</v>
      </c>
      <c r="AN76">
        <v>0.91823999999999995</v>
      </c>
      <c r="AO76">
        <v>8.5689239999999991</v>
      </c>
      <c r="AP76">
        <v>3.5370972000000003</v>
      </c>
      <c r="AQ76">
        <v>12.583829999999997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33.517716738141232</v>
      </c>
      <c r="BB76">
        <f t="shared" si="1"/>
        <v>879.7715817247215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2.9482009632983335</v>
      </c>
      <c r="L77">
        <v>460.92561095552941</v>
      </c>
      <c r="M77">
        <v>27.612456747404845</v>
      </c>
      <c r="N77">
        <v>36.243133679029704</v>
      </c>
      <c r="O77">
        <v>0</v>
      </c>
      <c r="P77">
        <v>37.743944636678201</v>
      </c>
      <c r="Q77">
        <v>6.6882817705854354</v>
      </c>
      <c r="R77">
        <v>13.008766911584619</v>
      </c>
      <c r="S77">
        <v>8.1008571428571425</v>
      </c>
      <c r="T77">
        <v>0</v>
      </c>
      <c r="U77">
        <v>53.534344974268969</v>
      </c>
      <c r="V77">
        <v>4.3694464675892206</v>
      </c>
      <c r="W77">
        <v>13.031512707722385</v>
      </c>
      <c r="X77">
        <v>45.26186181817414</v>
      </c>
      <c r="Y77">
        <v>0</v>
      </c>
      <c r="Z77">
        <v>6.0321175200000008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15.1671353808</v>
      </c>
      <c r="AF77">
        <v>5.4449999999999994</v>
      </c>
      <c r="AG77">
        <v>12.090742559999999</v>
      </c>
      <c r="AH77">
        <v>46.922145399999998</v>
      </c>
      <c r="AI77">
        <v>1.5622255999999999</v>
      </c>
      <c r="AJ77">
        <v>0</v>
      </c>
      <c r="AK77">
        <v>15.571999999999997</v>
      </c>
      <c r="AL77">
        <v>0</v>
      </c>
      <c r="AM77">
        <v>4.9079790476190475</v>
      </c>
      <c r="AN77">
        <v>0.66954999999999998</v>
      </c>
      <c r="AO77">
        <v>8.5689239999999991</v>
      </c>
      <c r="AP77">
        <v>3.5370972000000003</v>
      </c>
      <c r="AQ77">
        <v>16.77844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33.68873081923244</v>
      </c>
      <c r="BB77">
        <f t="shared" si="1"/>
        <v>884.26034963870904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2.9482009632983335</v>
      </c>
      <c r="L78">
        <v>460.92561095552941</v>
      </c>
      <c r="M78">
        <v>27.612456747404845</v>
      </c>
      <c r="N78">
        <v>36.243133679029704</v>
      </c>
      <c r="O78">
        <v>0</v>
      </c>
      <c r="P78">
        <v>37.743944636678201</v>
      </c>
      <c r="Q78">
        <v>6.6882817705854354</v>
      </c>
      <c r="R78">
        <v>13.008766911584619</v>
      </c>
      <c r="S78">
        <v>8.1008571428571425</v>
      </c>
      <c r="T78">
        <v>0</v>
      </c>
      <c r="U78">
        <v>53.534344974268969</v>
      </c>
      <c r="V78">
        <v>4.3694464675892206</v>
      </c>
      <c r="W78">
        <v>13.031512707722385</v>
      </c>
      <c r="X78">
        <v>45.26186181817414</v>
      </c>
      <c r="Y78">
        <v>0</v>
      </c>
      <c r="Z78">
        <v>6.0321175200000008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15.1671353808</v>
      </c>
      <c r="AF78">
        <v>5.4449999999999994</v>
      </c>
      <c r="AG78">
        <v>12.090742559999999</v>
      </c>
      <c r="AH78">
        <v>46.922145399999998</v>
      </c>
      <c r="AI78">
        <v>1.952782</v>
      </c>
      <c r="AJ78">
        <v>0</v>
      </c>
      <c r="AK78">
        <v>15.571999999999997</v>
      </c>
      <c r="AL78">
        <v>0</v>
      </c>
      <c r="AM78">
        <v>4.9079790476190475</v>
      </c>
      <c r="AN78">
        <v>0.66954999999999998</v>
      </c>
      <c r="AO78">
        <v>8.5689239999999991</v>
      </c>
      <c r="AP78">
        <v>3.2226885600000008</v>
      </c>
      <c r="AQ78">
        <v>16.77844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33.691525767232434</v>
      </c>
      <c r="BB78">
        <f t="shared" si="1"/>
        <v>884.3337024507091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460.92561095552941</v>
      </c>
      <c r="M79">
        <v>27.612456747404845</v>
      </c>
      <c r="N79">
        <v>36.243133679029704</v>
      </c>
      <c r="O79">
        <v>0</v>
      </c>
      <c r="P79">
        <v>37.743944636678201</v>
      </c>
      <c r="Q79">
        <v>6.6882817705854354</v>
      </c>
      <c r="R79">
        <v>13.008766911584619</v>
      </c>
      <c r="S79">
        <v>8.1008571428571425</v>
      </c>
      <c r="T79">
        <v>0</v>
      </c>
      <c r="U79">
        <v>53.534344974268969</v>
      </c>
      <c r="V79">
        <v>4.3694464675892206</v>
      </c>
      <c r="W79">
        <v>13.593107569721118</v>
      </c>
      <c r="X79">
        <v>45.26186181817414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15.981150639999997</v>
      </c>
      <c r="AF79">
        <v>9.2564999999999991</v>
      </c>
      <c r="AG79">
        <v>12.090742559999999</v>
      </c>
      <c r="AH79">
        <v>47.459643659999998</v>
      </c>
      <c r="AI79">
        <v>4.6866767999999999</v>
      </c>
      <c r="AJ79">
        <v>0</v>
      </c>
      <c r="AK79">
        <v>15.571999999999997</v>
      </c>
      <c r="AL79">
        <v>0</v>
      </c>
      <c r="AM79">
        <v>5.1533779999999991</v>
      </c>
      <c r="AN79">
        <v>0.66954999999999998</v>
      </c>
      <c r="AO79">
        <v>8.5689239999999991</v>
      </c>
      <c r="AP79">
        <v>2.90827992</v>
      </c>
      <c r="AQ79">
        <v>18.634119999999996</v>
      </c>
      <c r="AR79">
        <v>15.072470399999998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34.089775672830157</v>
      </c>
      <c r="BB79">
        <f t="shared" si="1"/>
        <v>894.78694628829123</v>
      </c>
    </row>
    <row r="80" spans="1:54">
      <c r="A80" t="s">
        <v>122</v>
      </c>
      <c r="B80">
        <v>0</v>
      </c>
      <c r="C80">
        <v>5.9189999999999996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460.92561095552941</v>
      </c>
      <c r="M80">
        <v>27.612456747404845</v>
      </c>
      <c r="N80">
        <v>36.243133679029704</v>
      </c>
      <c r="O80">
        <v>0</v>
      </c>
      <c r="P80">
        <v>37.743944636678201</v>
      </c>
      <c r="Q80">
        <v>6.6882817705854354</v>
      </c>
      <c r="R80">
        <v>13.008766911584619</v>
      </c>
      <c r="S80">
        <v>8.1008571428571425</v>
      </c>
      <c r="T80">
        <v>0</v>
      </c>
      <c r="U80">
        <v>53.534344974268969</v>
      </c>
      <c r="V80">
        <v>4.3694464675892206</v>
      </c>
      <c r="W80">
        <v>13.593107569721118</v>
      </c>
      <c r="X80">
        <v>45.26186181817414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15.981150639999997</v>
      </c>
      <c r="AF80">
        <v>9.2564999999999991</v>
      </c>
      <c r="AG80">
        <v>12.090742559999999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0.66954999999999998</v>
      </c>
      <c r="AO80">
        <v>8.5689239999999991</v>
      </c>
      <c r="AP80">
        <v>2.90827992</v>
      </c>
      <c r="AQ80">
        <v>18.634119999999996</v>
      </c>
      <c r="AR80">
        <v>15.072470399999998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34.880339468030158</v>
      </c>
      <c r="BB80">
        <f t="shared" si="1"/>
        <v>915.53763849309121</v>
      </c>
    </row>
    <row r="81" spans="1:54">
      <c r="A81" t="s">
        <v>123</v>
      </c>
      <c r="B81">
        <v>0</v>
      </c>
      <c r="C81">
        <v>6.68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460.92561095552941</v>
      </c>
      <c r="M81">
        <v>27.612456747404845</v>
      </c>
      <c r="N81">
        <v>36.243133679029704</v>
      </c>
      <c r="O81">
        <v>0</v>
      </c>
      <c r="P81">
        <v>37.743944636678201</v>
      </c>
      <c r="Q81">
        <v>6.6882817705854354</v>
      </c>
      <c r="R81">
        <v>13.008766911584619</v>
      </c>
      <c r="S81">
        <v>8.1008571428571425</v>
      </c>
      <c r="T81">
        <v>0</v>
      </c>
      <c r="U81">
        <v>53.534344974268969</v>
      </c>
      <c r="V81">
        <v>4.3694464675892206</v>
      </c>
      <c r="W81">
        <v>13.593107569721118</v>
      </c>
      <c r="X81">
        <v>45.26186181817414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15.981150639999997</v>
      </c>
      <c r="AF81">
        <v>9.2564999999999991</v>
      </c>
      <c r="AG81">
        <v>12.090742559999999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0.66954999999999998</v>
      </c>
      <c r="AO81">
        <v>8.5689239999999991</v>
      </c>
      <c r="AP81">
        <v>2.90827992</v>
      </c>
      <c r="AQ81">
        <v>18.634119999999996</v>
      </c>
      <c r="AR81">
        <v>15.072470399999998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34.908268468030158</v>
      </c>
      <c r="BB81">
        <f t="shared" si="1"/>
        <v>916.27070949309109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460.92561095552941</v>
      </c>
      <c r="M82">
        <v>27.612456747404845</v>
      </c>
      <c r="N82">
        <v>36.243133679029704</v>
      </c>
      <c r="O82">
        <v>0</v>
      </c>
      <c r="P82">
        <v>37.743944636678201</v>
      </c>
      <c r="Q82">
        <v>6.6882817705854354</v>
      </c>
      <c r="R82">
        <v>13.008766911584619</v>
      </c>
      <c r="S82">
        <v>8.1008571428571425</v>
      </c>
      <c r="T82">
        <v>0</v>
      </c>
      <c r="U82">
        <v>53.534344974268969</v>
      </c>
      <c r="V82">
        <v>4.3694464675892206</v>
      </c>
      <c r="W82">
        <v>13.593107569721118</v>
      </c>
      <c r="X82">
        <v>45.26186181817414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15.981150639999997</v>
      </c>
      <c r="AF82">
        <v>9.2564999999999991</v>
      </c>
      <c r="AG82">
        <v>12.090742559999999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0.66954999999999998</v>
      </c>
      <c r="AO82">
        <v>8.5689239999999991</v>
      </c>
      <c r="AP82">
        <v>2.90827992</v>
      </c>
      <c r="AQ82">
        <v>18.634119999999996</v>
      </c>
      <c r="AR82">
        <v>15.072470399999998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34.875972468030156</v>
      </c>
      <c r="BB82">
        <f t="shared" si="1"/>
        <v>915.42300549309107</v>
      </c>
    </row>
    <row r="83" spans="1:54">
      <c r="A83" t="s">
        <v>125</v>
      </c>
      <c r="B83">
        <v>0</v>
      </c>
      <c r="C83">
        <v>4.75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0.67</v>
      </c>
      <c r="K83">
        <v>2.9482009632983335</v>
      </c>
      <c r="L83">
        <v>460.92561095552941</v>
      </c>
      <c r="M83">
        <v>27.612456747404845</v>
      </c>
      <c r="N83">
        <v>36.243133679029704</v>
      </c>
      <c r="O83">
        <v>0</v>
      </c>
      <c r="P83">
        <v>37.743944636678201</v>
      </c>
      <c r="Q83">
        <v>6.6882817705854354</v>
      </c>
      <c r="R83">
        <v>13.008766911584619</v>
      </c>
      <c r="S83">
        <v>8.1008571428571425</v>
      </c>
      <c r="T83">
        <v>0</v>
      </c>
      <c r="U83">
        <v>53.534344974268969</v>
      </c>
      <c r="V83">
        <v>4.3694464675892206</v>
      </c>
      <c r="W83">
        <v>13.593107569721118</v>
      </c>
      <c r="X83">
        <v>45.26186181817414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15.981150639999997</v>
      </c>
      <c r="AF83">
        <v>9.2564999999999991</v>
      </c>
      <c r="AG83">
        <v>12.090742559999999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0.66954999999999998</v>
      </c>
      <c r="AO83">
        <v>8.5689239999999991</v>
      </c>
      <c r="AP83">
        <v>2.90827992</v>
      </c>
      <c r="AQ83">
        <v>18.634119999999996</v>
      </c>
      <c r="AR83">
        <v>16.088591999999998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34.89931800803015</v>
      </c>
      <c r="BB83">
        <f t="shared" si="1"/>
        <v>916.03578155309106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0.67</v>
      </c>
      <c r="K84">
        <v>2.9482009632983335</v>
      </c>
      <c r="L84">
        <v>460.92561095552941</v>
      </c>
      <c r="M84">
        <v>27.612456747404845</v>
      </c>
      <c r="N84">
        <v>36.243133679029704</v>
      </c>
      <c r="O84">
        <v>0</v>
      </c>
      <c r="P84">
        <v>37.743944636678201</v>
      </c>
      <c r="Q84">
        <v>6.6882817705854354</v>
      </c>
      <c r="R84">
        <v>13.008766911584619</v>
      </c>
      <c r="S84">
        <v>8.1008571428571425</v>
      </c>
      <c r="T84">
        <v>0</v>
      </c>
      <c r="U84">
        <v>53.534344974268969</v>
      </c>
      <c r="V84">
        <v>4.3694464675892206</v>
      </c>
      <c r="W84">
        <v>13.593107569721118</v>
      </c>
      <c r="X84">
        <v>45.26186181817414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15.981150639999997</v>
      </c>
      <c r="AF84">
        <v>9.2564999999999991</v>
      </c>
      <c r="AG84">
        <v>12.090742559999999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0.66954999999999998</v>
      </c>
      <c r="AO84">
        <v>8.5689239999999991</v>
      </c>
      <c r="AP84">
        <v>2.90827992</v>
      </c>
      <c r="AQ84">
        <v>18.634119999999996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34.860783008030154</v>
      </c>
      <c r="BB84">
        <f t="shared" si="1"/>
        <v>915.02431655309113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0.67</v>
      </c>
      <c r="K85">
        <v>2.9482009632983335</v>
      </c>
      <c r="L85">
        <v>460.92561095552941</v>
      </c>
      <c r="M85">
        <v>27.612456747404845</v>
      </c>
      <c r="N85">
        <v>36.243133679029704</v>
      </c>
      <c r="O85">
        <v>0</v>
      </c>
      <c r="P85">
        <v>37.743944636678201</v>
      </c>
      <c r="Q85">
        <v>6.6882817705854354</v>
      </c>
      <c r="R85">
        <v>13.008766911584619</v>
      </c>
      <c r="S85">
        <v>8.1008571428571425</v>
      </c>
      <c r="T85">
        <v>0</v>
      </c>
      <c r="U85">
        <v>53.534344974268969</v>
      </c>
      <c r="V85">
        <v>4.3694464675892206</v>
      </c>
      <c r="W85">
        <v>13.593107569721118</v>
      </c>
      <c r="X85">
        <v>45.26186181817414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15.981150639999997</v>
      </c>
      <c r="AF85">
        <v>9.2564999999999991</v>
      </c>
      <c r="AG85">
        <v>12.090742559999999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0.91823999999999995</v>
      </c>
      <c r="AO85">
        <v>8.2983263999999988</v>
      </c>
      <c r="AP85">
        <v>2.90827992</v>
      </c>
      <c r="AQ85">
        <v>18.634119999999996</v>
      </c>
      <c r="AR85">
        <v>15.072470399999998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34.745617658830156</v>
      </c>
      <c r="BB85">
        <f t="shared" si="1"/>
        <v>912.00145270229098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0.67</v>
      </c>
      <c r="K86">
        <v>2.9482009632983335</v>
      </c>
      <c r="L86">
        <v>460.92561095552941</v>
      </c>
      <c r="M86">
        <v>27.612456747404845</v>
      </c>
      <c r="N86">
        <v>36.243133679029704</v>
      </c>
      <c r="O86">
        <v>0</v>
      </c>
      <c r="P86">
        <v>37.743944636678201</v>
      </c>
      <c r="Q86">
        <v>6.6882817705854354</v>
      </c>
      <c r="R86">
        <v>13.008766911584619</v>
      </c>
      <c r="S86">
        <v>8.1008571428571425</v>
      </c>
      <c r="T86">
        <v>0</v>
      </c>
      <c r="U86">
        <v>53.534344974268969</v>
      </c>
      <c r="V86">
        <v>4.3694464675892206</v>
      </c>
      <c r="W86">
        <v>13.593107569721118</v>
      </c>
      <c r="X86">
        <v>45.26186181817414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15.981150639999997</v>
      </c>
      <c r="AF86">
        <v>9.2564999999999991</v>
      </c>
      <c r="AG86">
        <v>12.090742559999999</v>
      </c>
      <c r="AH86">
        <v>47.459643659999998</v>
      </c>
      <c r="AI86">
        <v>5.8583460000000001</v>
      </c>
      <c r="AJ86">
        <v>0</v>
      </c>
      <c r="AK86">
        <v>15.571999999999997</v>
      </c>
      <c r="AL86">
        <v>0</v>
      </c>
      <c r="AM86">
        <v>5.1533779999999991</v>
      </c>
      <c r="AN86">
        <v>0.91823999999999995</v>
      </c>
      <c r="AO86">
        <v>8.2983263999999988</v>
      </c>
      <c r="AP86">
        <v>2.90827992</v>
      </c>
      <c r="AQ86">
        <v>18.634119999999996</v>
      </c>
      <c r="AR86">
        <v>15.072470399999998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34.215281031230148</v>
      </c>
      <c r="BB86">
        <f t="shared" si="1"/>
        <v>898.08120252989113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0.67</v>
      </c>
      <c r="K87">
        <v>2.9482009632983335</v>
      </c>
      <c r="L87">
        <v>460.92561095552941</v>
      </c>
      <c r="M87">
        <v>27.612456747404845</v>
      </c>
      <c r="N87">
        <v>36.243133679029704</v>
      </c>
      <c r="O87">
        <v>0</v>
      </c>
      <c r="P87">
        <v>37.743944636678201</v>
      </c>
      <c r="Q87">
        <v>6.6882817705854354</v>
      </c>
      <c r="R87">
        <v>13.008766911584619</v>
      </c>
      <c r="S87">
        <v>8.1008571428571425</v>
      </c>
      <c r="T87">
        <v>0</v>
      </c>
      <c r="U87">
        <v>53.534344974268969</v>
      </c>
      <c r="V87">
        <v>4.3694464675892206</v>
      </c>
      <c r="W87">
        <v>13.593107569721118</v>
      </c>
      <c r="X87">
        <v>45.26186181817414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15.1671353808</v>
      </c>
      <c r="AF87">
        <v>8.1674999999999986</v>
      </c>
      <c r="AG87">
        <v>12.090742559999999</v>
      </c>
      <c r="AH87">
        <v>46.922145399999998</v>
      </c>
      <c r="AI87">
        <v>9.7639099999999992</v>
      </c>
      <c r="AJ87">
        <v>0</v>
      </c>
      <c r="AK87">
        <v>15.571999999999997</v>
      </c>
      <c r="AL87">
        <v>0</v>
      </c>
      <c r="AM87">
        <v>4.9079790476190475</v>
      </c>
      <c r="AN87">
        <v>0</v>
      </c>
      <c r="AO87">
        <v>8.2983263999999988</v>
      </c>
      <c r="AP87">
        <v>3.3405918000000008</v>
      </c>
      <c r="AQ87">
        <v>18.634119999999996</v>
      </c>
      <c r="AR87">
        <v>15.072470399999998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34.182665230736461</v>
      </c>
      <c r="BB87">
        <f t="shared" si="1"/>
        <v>897.22509988920376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0.67</v>
      </c>
      <c r="K88">
        <v>2.9482009632983335</v>
      </c>
      <c r="L88">
        <v>460.92561095552941</v>
      </c>
      <c r="M88">
        <v>27.612456747404845</v>
      </c>
      <c r="N88">
        <v>36.243133679029704</v>
      </c>
      <c r="O88">
        <v>0</v>
      </c>
      <c r="P88">
        <v>37.743944636678201</v>
      </c>
      <c r="Q88">
        <v>6.6882817705854354</v>
      </c>
      <c r="R88">
        <v>13.008766911584619</v>
      </c>
      <c r="S88">
        <v>8.1008571428571425</v>
      </c>
      <c r="T88">
        <v>0</v>
      </c>
      <c r="U88">
        <v>53.534344974268969</v>
      </c>
      <c r="V88">
        <v>4.3694464675892206</v>
      </c>
      <c r="W88">
        <v>13.593107569721118</v>
      </c>
      <c r="X88">
        <v>45.26186181817414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15.1671353808</v>
      </c>
      <c r="AF88">
        <v>8.1674999999999986</v>
      </c>
      <c r="AG88">
        <v>12.090742559999999</v>
      </c>
      <c r="AH88">
        <v>46.922145399999998</v>
      </c>
      <c r="AI88">
        <v>9.7639099999999992</v>
      </c>
      <c r="AJ88">
        <v>0</v>
      </c>
      <c r="AK88">
        <v>15.571999999999997</v>
      </c>
      <c r="AL88">
        <v>0</v>
      </c>
      <c r="AM88">
        <v>4.9079790476190475</v>
      </c>
      <c r="AN88">
        <v>0</v>
      </c>
      <c r="AO88">
        <v>8.2983263999999988</v>
      </c>
      <c r="AP88">
        <v>3.3405918000000008</v>
      </c>
      <c r="AQ88">
        <v>18.634119999999996</v>
      </c>
      <c r="AR88">
        <v>15.072470399999998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34.182665230736461</v>
      </c>
      <c r="BB88">
        <f t="shared" si="1"/>
        <v>897.22509988920376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0.67</v>
      </c>
      <c r="K89">
        <v>2.9482009632983335</v>
      </c>
      <c r="L89">
        <v>460.92561095552941</v>
      </c>
      <c r="M89">
        <v>27.612456747404845</v>
      </c>
      <c r="N89">
        <v>36.243133679029704</v>
      </c>
      <c r="O89">
        <v>0</v>
      </c>
      <c r="P89">
        <v>37.743944636678201</v>
      </c>
      <c r="Q89">
        <v>6.6882817705854354</v>
      </c>
      <c r="R89">
        <v>13.008766911584619</v>
      </c>
      <c r="S89">
        <v>8.1008571428571425</v>
      </c>
      <c r="T89">
        <v>0</v>
      </c>
      <c r="U89">
        <v>53.534344974268969</v>
      </c>
      <c r="V89">
        <v>4.3694464675892206</v>
      </c>
      <c r="W89">
        <v>13.593107569721118</v>
      </c>
      <c r="X89">
        <v>45.26186181817414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15.1671353808</v>
      </c>
      <c r="AF89">
        <v>8.1674999999999986</v>
      </c>
      <c r="AG89">
        <v>12.090742559999999</v>
      </c>
      <c r="AH89">
        <v>46.922145399999998</v>
      </c>
      <c r="AI89">
        <v>9.7639099999999992</v>
      </c>
      <c r="AJ89">
        <v>0</v>
      </c>
      <c r="AK89">
        <v>15.571999999999997</v>
      </c>
      <c r="AL89">
        <v>0</v>
      </c>
      <c r="AM89">
        <v>4.9079790476190475</v>
      </c>
      <c r="AN89">
        <v>0</v>
      </c>
      <c r="AO89">
        <v>8.2983263999999988</v>
      </c>
      <c r="AP89">
        <v>3.3405918000000008</v>
      </c>
      <c r="AQ89">
        <v>18.634119999999996</v>
      </c>
      <c r="AR89">
        <v>15.072470399999998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34.182665230736461</v>
      </c>
      <c r="BB89">
        <f t="shared" si="1"/>
        <v>897.22509988920376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0.67</v>
      </c>
      <c r="K90">
        <v>2.9482009632983335</v>
      </c>
      <c r="L90">
        <v>460.92561095552941</v>
      </c>
      <c r="M90">
        <v>27.612456747404845</v>
      </c>
      <c r="N90">
        <v>36.243133679029704</v>
      </c>
      <c r="O90">
        <v>0</v>
      </c>
      <c r="P90">
        <v>37.743944636678201</v>
      </c>
      <c r="Q90">
        <v>6.6882817705854354</v>
      </c>
      <c r="R90">
        <v>13.008766911584619</v>
      </c>
      <c r="S90">
        <v>8.1008571428571425</v>
      </c>
      <c r="T90">
        <v>0</v>
      </c>
      <c r="U90">
        <v>53.534344974268969</v>
      </c>
      <c r="V90">
        <v>4.3694464675892206</v>
      </c>
      <c r="W90">
        <v>13.593107569721118</v>
      </c>
      <c r="X90">
        <v>45.26186181817414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15.1671353808</v>
      </c>
      <c r="AF90">
        <v>8.1674999999999986</v>
      </c>
      <c r="AG90">
        <v>12.090742559999999</v>
      </c>
      <c r="AH90">
        <v>46.922145399999998</v>
      </c>
      <c r="AI90">
        <v>9.7639099999999992</v>
      </c>
      <c r="AJ90">
        <v>0</v>
      </c>
      <c r="AK90">
        <v>15.571999999999997</v>
      </c>
      <c r="AL90">
        <v>0</v>
      </c>
      <c r="AM90">
        <v>4.9079790476190475</v>
      </c>
      <c r="AN90">
        <v>0</v>
      </c>
      <c r="AO90">
        <v>8.2983263999999988</v>
      </c>
      <c r="AP90">
        <v>3.3405918000000008</v>
      </c>
      <c r="AQ90">
        <v>18.634119999999996</v>
      </c>
      <c r="AR90">
        <v>15.072470399999998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34.182665230736461</v>
      </c>
      <c r="BB90">
        <f t="shared" si="1"/>
        <v>897.22509988920376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2.9482009632983335</v>
      </c>
      <c r="L91">
        <v>460.92561095552941</v>
      </c>
      <c r="M91">
        <v>27.612456747404845</v>
      </c>
      <c r="N91">
        <v>36.243133679029704</v>
      </c>
      <c r="O91">
        <v>0</v>
      </c>
      <c r="P91">
        <v>37.743944636678201</v>
      </c>
      <c r="Q91">
        <v>6.6882817705854354</v>
      </c>
      <c r="R91">
        <v>13.008766911584619</v>
      </c>
      <c r="S91">
        <v>8.1008571428571425</v>
      </c>
      <c r="T91">
        <v>0</v>
      </c>
      <c r="U91">
        <v>53.534344974268969</v>
      </c>
      <c r="V91">
        <v>4.3694464675892206</v>
      </c>
      <c r="W91">
        <v>13.593107569721118</v>
      </c>
      <c r="X91">
        <v>45.26186181817414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15.981150639999997</v>
      </c>
      <c r="AF91">
        <v>9.2564999999999991</v>
      </c>
      <c r="AG91">
        <v>12.090742559999999</v>
      </c>
      <c r="AH91">
        <v>47.459643659999998</v>
      </c>
      <c r="AI91">
        <v>5.8583460000000001</v>
      </c>
      <c r="AJ91">
        <v>0</v>
      </c>
      <c r="AK91">
        <v>15.571999999999997</v>
      </c>
      <c r="AL91">
        <v>0</v>
      </c>
      <c r="AM91">
        <v>5.1533779999999991</v>
      </c>
      <c r="AN91">
        <v>0</v>
      </c>
      <c r="AO91">
        <v>8.5689239999999991</v>
      </c>
      <c r="AP91">
        <v>3.3405918000000008</v>
      </c>
      <c r="AQ91">
        <v>18.634119999999996</v>
      </c>
      <c r="AR91">
        <v>15.072470399999998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34.182789695630149</v>
      </c>
      <c r="BB91">
        <f t="shared" si="1"/>
        <v>897.22836334549106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2.9482009632983335</v>
      </c>
      <c r="L92">
        <v>460.92561095552941</v>
      </c>
      <c r="M92">
        <v>27.612456747404845</v>
      </c>
      <c r="N92">
        <v>36.243133679029704</v>
      </c>
      <c r="O92">
        <v>0</v>
      </c>
      <c r="P92">
        <v>37.743944636678201</v>
      </c>
      <c r="Q92">
        <v>6.6882817705854354</v>
      </c>
      <c r="R92">
        <v>13.008766911584619</v>
      </c>
      <c r="S92">
        <v>8.1008571428571425</v>
      </c>
      <c r="T92">
        <v>0</v>
      </c>
      <c r="U92">
        <v>53.534344974268969</v>
      </c>
      <c r="V92">
        <v>4.3694464675892206</v>
      </c>
      <c r="W92">
        <v>13.593107569721118</v>
      </c>
      <c r="X92">
        <v>45.26186181817414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15.981150639999997</v>
      </c>
      <c r="AF92">
        <v>9.2564999999999991</v>
      </c>
      <c r="AG92">
        <v>12.090742559999999</v>
      </c>
      <c r="AH92">
        <v>47.459643659999998</v>
      </c>
      <c r="AI92">
        <v>5.8583460000000001</v>
      </c>
      <c r="AJ92">
        <v>0</v>
      </c>
      <c r="AK92">
        <v>15.571999999999997</v>
      </c>
      <c r="AL92">
        <v>0</v>
      </c>
      <c r="AM92">
        <v>5.1533779999999991</v>
      </c>
      <c r="AN92">
        <v>0</v>
      </c>
      <c r="AO92">
        <v>8.5689239999999991</v>
      </c>
      <c r="AP92">
        <v>3.3405918000000008</v>
      </c>
      <c r="AQ92">
        <v>18.634119999999996</v>
      </c>
      <c r="AR92">
        <v>15.072470399999998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34.182789695630149</v>
      </c>
      <c r="BB92">
        <f t="shared" si="1"/>
        <v>897.22836334549106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2.9482009632983335</v>
      </c>
      <c r="L93">
        <v>460.92561095552941</v>
      </c>
      <c r="M93">
        <v>27.612456747404845</v>
      </c>
      <c r="N93">
        <v>36.243133679029704</v>
      </c>
      <c r="O93">
        <v>0</v>
      </c>
      <c r="P93">
        <v>37.743944636678201</v>
      </c>
      <c r="Q93">
        <v>6.6882817705854354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4.3694464675892206</v>
      </c>
      <c r="W93">
        <v>13.593107569721118</v>
      </c>
      <c r="X93">
        <v>45.26186181817414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15.981150639999997</v>
      </c>
      <c r="AF93">
        <v>9.2564999999999991</v>
      </c>
      <c r="AG93">
        <v>12.090742559999999</v>
      </c>
      <c r="AH93">
        <v>47.459643659999998</v>
      </c>
      <c r="AI93">
        <v>5.8583460000000001</v>
      </c>
      <c r="AJ93">
        <v>0</v>
      </c>
      <c r="AK93">
        <v>15.571999999999997</v>
      </c>
      <c r="AL93">
        <v>0</v>
      </c>
      <c r="AM93">
        <v>5.1533779999999991</v>
      </c>
      <c r="AN93">
        <v>0</v>
      </c>
      <c r="AO93">
        <v>8.5689239999999991</v>
      </c>
      <c r="AP93">
        <v>3.3405918000000008</v>
      </c>
      <c r="AQ93">
        <v>18.634119999999996</v>
      </c>
      <c r="AR93">
        <v>15.072470399999998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34.182789695630149</v>
      </c>
      <c r="BB93">
        <f t="shared" si="1"/>
        <v>897.22836334549106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2.9482009632983335</v>
      </c>
      <c r="L94">
        <v>460.92561095552941</v>
      </c>
      <c r="M94">
        <v>27.612456747404845</v>
      </c>
      <c r="N94">
        <v>36.243133679029704</v>
      </c>
      <c r="O94">
        <v>0</v>
      </c>
      <c r="P94">
        <v>37.743944636678201</v>
      </c>
      <c r="Q94">
        <v>6.6882817705854354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4.3694464675892206</v>
      </c>
      <c r="W94">
        <v>13.593107569721118</v>
      </c>
      <c r="X94">
        <v>45.26186181817414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15.981150639999997</v>
      </c>
      <c r="AF94">
        <v>9.2564999999999991</v>
      </c>
      <c r="AG94">
        <v>12.090742559999999</v>
      </c>
      <c r="AH94">
        <v>47.459643659999998</v>
      </c>
      <c r="AI94">
        <v>5.8583460000000001</v>
      </c>
      <c r="AJ94">
        <v>0</v>
      </c>
      <c r="AK94">
        <v>15.571999999999997</v>
      </c>
      <c r="AL94">
        <v>0</v>
      </c>
      <c r="AM94">
        <v>5.1533779999999991</v>
      </c>
      <c r="AN94">
        <v>0</v>
      </c>
      <c r="AO94">
        <v>8.5689239999999991</v>
      </c>
      <c r="AP94">
        <v>3.3405918000000008</v>
      </c>
      <c r="AQ94">
        <v>18.634119999999996</v>
      </c>
      <c r="AR94">
        <v>15.072470399999998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34.182789695630149</v>
      </c>
      <c r="BB94">
        <f t="shared" si="1"/>
        <v>897.22836334549106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2.9482009632983335</v>
      </c>
      <c r="L95">
        <v>460.92561095552941</v>
      </c>
      <c r="M95">
        <v>27.612456747404845</v>
      </c>
      <c r="N95">
        <v>36.243133679029704</v>
      </c>
      <c r="O95">
        <v>0</v>
      </c>
      <c r="P95">
        <v>37.743944636678201</v>
      </c>
      <c r="Q95">
        <v>6.6882817705854354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4.3694464675892206</v>
      </c>
      <c r="W95">
        <v>13.593107569721118</v>
      </c>
      <c r="X95">
        <v>45.26186181817414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8.3893539600000011</v>
      </c>
      <c r="AE95">
        <v>15.1671353808</v>
      </c>
      <c r="AF95">
        <v>8.1674999999999986</v>
      </c>
      <c r="AG95">
        <v>12.090742559999999</v>
      </c>
      <c r="AH95">
        <v>46.922145399999998</v>
      </c>
      <c r="AI95">
        <v>5.8583460000000001</v>
      </c>
      <c r="AJ95">
        <v>0</v>
      </c>
      <c r="AK95">
        <v>15.571999999999997</v>
      </c>
      <c r="AL95">
        <v>0</v>
      </c>
      <c r="AM95">
        <v>4.9079790476190475</v>
      </c>
      <c r="AN95">
        <v>0</v>
      </c>
      <c r="AO95">
        <v>8.5689239999999991</v>
      </c>
      <c r="AP95">
        <v>3.3405918000000008</v>
      </c>
      <c r="AQ95">
        <v>18.634119999999996</v>
      </c>
      <c r="AR95">
        <v>15.072470399999998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33.92055535233645</v>
      </c>
      <c r="BB95">
        <f t="shared" si="1"/>
        <v>890.3452637676038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2.9482009632983335</v>
      </c>
      <c r="L96">
        <v>460.92561095552941</v>
      </c>
      <c r="M96">
        <v>27.612456747404845</v>
      </c>
      <c r="N96">
        <v>36.243133679029704</v>
      </c>
      <c r="O96">
        <v>0</v>
      </c>
      <c r="P96">
        <v>37.743944636678201</v>
      </c>
      <c r="Q96">
        <v>6.6882817705854354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4.3694464675892206</v>
      </c>
      <c r="W96">
        <v>13.593107569721118</v>
      </c>
      <c r="X96">
        <v>45.26186181817414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8.3893539600000011</v>
      </c>
      <c r="AE96">
        <v>15.1671353808</v>
      </c>
      <c r="AF96">
        <v>8.1674999999999986</v>
      </c>
      <c r="AG96">
        <v>12.090742559999999</v>
      </c>
      <c r="AH96">
        <v>46.922145399999998</v>
      </c>
      <c r="AI96">
        <v>5.8583460000000001</v>
      </c>
      <c r="AJ96">
        <v>0</v>
      </c>
      <c r="AK96">
        <v>15.571999999999997</v>
      </c>
      <c r="AL96">
        <v>0</v>
      </c>
      <c r="AM96">
        <v>4.9079790476190475</v>
      </c>
      <c r="AN96">
        <v>0</v>
      </c>
      <c r="AO96">
        <v>8.5689239999999991</v>
      </c>
      <c r="AP96">
        <v>3.3405918000000008</v>
      </c>
      <c r="AQ96">
        <v>18.634119999999996</v>
      </c>
      <c r="AR96">
        <v>15.072470399999998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33.92055535233645</v>
      </c>
      <c r="BB96">
        <f t="shared" si="1"/>
        <v>890.3452637676038</v>
      </c>
    </row>
    <row r="97" spans="1:54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2.9482009632983335</v>
      </c>
      <c r="L97">
        <v>460.92561095552941</v>
      </c>
      <c r="M97">
        <v>27.612456747404845</v>
      </c>
      <c r="N97">
        <v>36.243133679029704</v>
      </c>
      <c r="O97">
        <v>0</v>
      </c>
      <c r="P97">
        <v>37.743944636678201</v>
      </c>
      <c r="Q97">
        <v>6.6882817705854354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4.3694464675892206</v>
      </c>
      <c r="W97">
        <v>13.593107569721118</v>
      </c>
      <c r="X97">
        <v>45.26186181817414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8.3893539600000011</v>
      </c>
      <c r="AE97">
        <v>15.1671353808</v>
      </c>
      <c r="AF97">
        <v>5.4449999999999994</v>
      </c>
      <c r="AG97">
        <v>12.090742559999999</v>
      </c>
      <c r="AH97">
        <v>46.922145399999998</v>
      </c>
      <c r="AI97">
        <v>5.8583460000000001</v>
      </c>
      <c r="AJ97">
        <v>0</v>
      </c>
      <c r="AK97">
        <v>15.571999999999997</v>
      </c>
      <c r="AL97">
        <v>0</v>
      </c>
      <c r="AM97">
        <v>4.9079790476190475</v>
      </c>
      <c r="AN97">
        <v>0</v>
      </c>
      <c r="AO97">
        <v>8.5689239999999991</v>
      </c>
      <c r="AP97">
        <v>3.3405918000000008</v>
      </c>
      <c r="AQ97">
        <v>18.634119999999996</v>
      </c>
      <c r="AR97">
        <v>15.072470399999998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33.820639847772554</v>
      </c>
      <c r="BB97">
        <f t="shared" si="1"/>
        <v>887.72267927216762</v>
      </c>
    </row>
    <row r="98" spans="1:54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2.9482009632983335</v>
      </c>
      <c r="L98">
        <v>460.92561095552941</v>
      </c>
      <c r="M98">
        <v>27.612456747404845</v>
      </c>
      <c r="N98">
        <v>36.243133679029704</v>
      </c>
      <c r="O98">
        <v>0</v>
      </c>
      <c r="P98">
        <v>37.743944636678201</v>
      </c>
      <c r="Q98">
        <v>6.6882817705854354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4.3694464675892206</v>
      </c>
      <c r="W98">
        <v>13.593107569721118</v>
      </c>
      <c r="X98">
        <v>45.26186181817414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8.3893539600000011</v>
      </c>
      <c r="AE98">
        <v>15.1671353808</v>
      </c>
      <c r="AF98">
        <v>5.4449999999999994</v>
      </c>
      <c r="AG98">
        <v>12.090742559999999</v>
      </c>
      <c r="AH98">
        <v>46.922145399999998</v>
      </c>
      <c r="AI98">
        <v>5.8583460000000001</v>
      </c>
      <c r="AJ98">
        <v>0</v>
      </c>
      <c r="AK98">
        <v>15.571999999999997</v>
      </c>
      <c r="AL98">
        <v>0</v>
      </c>
      <c r="AM98">
        <v>4.9079790476190475</v>
      </c>
      <c r="AN98">
        <v>0</v>
      </c>
      <c r="AO98">
        <v>8.5689239999999991</v>
      </c>
      <c r="AP98">
        <v>3.3405918000000008</v>
      </c>
      <c r="AQ98">
        <v>18.634119999999996</v>
      </c>
      <c r="AR98">
        <v>15.072470399999998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33.820639847772554</v>
      </c>
      <c r="BB98">
        <f t="shared" si="1"/>
        <v>887.72267927216762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1.2312250000000004E-2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2E-3</v>
      </c>
      <c r="H99">
        <f t="shared" si="2"/>
        <v>0</v>
      </c>
      <c r="I99">
        <f t="shared" si="2"/>
        <v>0</v>
      </c>
      <c r="J99">
        <f t="shared" si="2"/>
        <v>1.34E-3</v>
      </c>
      <c r="K99">
        <f t="shared" si="2"/>
        <v>6.3671825574306715E-2</v>
      </c>
      <c r="L99">
        <f t="shared" si="2"/>
        <v>8.9689681915992594</v>
      </c>
      <c r="M99">
        <f t="shared" si="2"/>
        <v>0.66269896193771627</v>
      </c>
      <c r="N99">
        <f t="shared" si="2"/>
        <v>0.86983520829671113</v>
      </c>
      <c r="O99">
        <f t="shared" si="2"/>
        <v>0</v>
      </c>
      <c r="P99">
        <f t="shared" si="2"/>
        <v>0.90585467128027874</v>
      </c>
      <c r="Q99">
        <f t="shared" si="2"/>
        <v>0.14981906323720387</v>
      </c>
      <c r="R99">
        <f t="shared" si="2"/>
        <v>0.2988608773390094</v>
      </c>
      <c r="S99">
        <f t="shared" si="2"/>
        <v>0.18021004368045787</v>
      </c>
      <c r="T99">
        <f t="shared" si="2"/>
        <v>0</v>
      </c>
      <c r="U99">
        <f t="shared" si="2"/>
        <v>1.2848242793824547</v>
      </c>
      <c r="V99">
        <f t="shared" si="2"/>
        <v>9.9404907137654902E-2</v>
      </c>
      <c r="W99">
        <f t="shared" si="2"/>
        <v>0.31190217163548245</v>
      </c>
      <c r="X99">
        <f t="shared" si="2"/>
        <v>1.0610310487411758</v>
      </c>
      <c r="Y99">
        <f t="shared" si="2"/>
        <v>0</v>
      </c>
      <c r="Z99">
        <f t="shared" si="2"/>
        <v>0.13069587960000015</v>
      </c>
      <c r="AA99">
        <f t="shared" si="2"/>
        <v>0.31411411199999967</v>
      </c>
      <c r="AB99">
        <f t="shared" si="2"/>
        <v>0.29222142237599985</v>
      </c>
      <c r="AC99">
        <f t="shared" si="2"/>
        <v>0.21537475602239997</v>
      </c>
      <c r="AD99">
        <f t="shared" si="2"/>
        <v>0.26841879843999961</v>
      </c>
      <c r="AE99">
        <f t="shared" si="2"/>
        <v>0.36645329491679929</v>
      </c>
      <c r="AF99">
        <f t="shared" si="2"/>
        <v>9.4924499999999995E-2</v>
      </c>
      <c r="AG99">
        <f t="shared" si="2"/>
        <v>0.29017782143999998</v>
      </c>
      <c r="AH99">
        <f t="shared" si="2"/>
        <v>1.1277439843799997</v>
      </c>
      <c r="AI99">
        <f t="shared" si="2"/>
        <v>0.16505889854999983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1.8422189999999977E-2</v>
      </c>
      <c r="AO99">
        <f t="shared" si="2"/>
        <v>0.20669146680000022</v>
      </c>
      <c r="AP99">
        <f t="shared" si="2"/>
        <v>7.5222267120000172E-2</v>
      </c>
      <c r="AQ99">
        <f t="shared" si="2"/>
        <v>0.1643049999999999</v>
      </c>
      <c r="AR99">
        <f t="shared" si="2"/>
        <v>0.36173928959999996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0.72269727472501089</v>
      </c>
      <c r="BB99">
        <f t="shared" si="1"/>
        <v>18.969326613890303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72.31</v>
      </c>
      <c r="BA3">
        <v>2.6700000000000017</v>
      </c>
      <c r="BB3">
        <f>SUM(B3:AZ3)-BA3</f>
        <v>69.64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72.31</v>
      </c>
      <c r="BA4">
        <v>2.6700000000000017</v>
      </c>
      <c r="BB4">
        <f t="shared" ref="BB4:BB67" si="0">SUM(B4:AZ4)-BA4</f>
        <v>69.64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72.72999999999999</v>
      </c>
      <c r="BA5">
        <v>2.6799999999999926</v>
      </c>
      <c r="BB5">
        <f t="shared" si="0"/>
        <v>70.05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72.72999999999999</v>
      </c>
      <c r="BA6">
        <v>2.6799999999999926</v>
      </c>
      <c r="BB6">
        <f t="shared" si="0"/>
        <v>70.05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72.699999999999989</v>
      </c>
      <c r="BA7">
        <v>2.6799999999999926</v>
      </c>
      <c r="BB7">
        <f t="shared" si="0"/>
        <v>70.02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72.699999999999989</v>
      </c>
      <c r="BA8">
        <v>2.6799999999999926</v>
      </c>
      <c r="BB8">
        <f t="shared" si="0"/>
        <v>70.02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72.799999999999983</v>
      </c>
      <c r="BA9">
        <v>2.6799999999999926</v>
      </c>
      <c r="BB9">
        <f t="shared" si="0"/>
        <v>70.11999999999999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72.799999999999983</v>
      </c>
      <c r="BA10">
        <v>2.6799999999999926</v>
      </c>
      <c r="BB10">
        <f t="shared" si="0"/>
        <v>70.11999999999999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71.970000000000013</v>
      </c>
      <c r="BA11">
        <v>2.6400000000000148</v>
      </c>
      <c r="BB11">
        <f t="shared" si="0"/>
        <v>69.33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71.970000000000013</v>
      </c>
      <c r="BA12">
        <v>2.6400000000000148</v>
      </c>
      <c r="BB12">
        <f t="shared" si="0"/>
        <v>69.33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71.970000000000013</v>
      </c>
      <c r="BA13">
        <v>2.6400000000000148</v>
      </c>
      <c r="BB13">
        <f t="shared" si="0"/>
        <v>69.33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71.970000000000013</v>
      </c>
      <c r="BA14">
        <v>2.6400000000000148</v>
      </c>
      <c r="BB14">
        <f t="shared" si="0"/>
        <v>69.33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72.070000000000022</v>
      </c>
      <c r="BA15">
        <v>2.6500000000000199</v>
      </c>
      <c r="BB15">
        <f t="shared" si="0"/>
        <v>69.42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72.070000000000022</v>
      </c>
      <c r="BA16">
        <v>2.6500000000000199</v>
      </c>
      <c r="BB16">
        <f t="shared" si="0"/>
        <v>69.42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72.070000000000022</v>
      </c>
      <c r="BA17">
        <v>2.6500000000000199</v>
      </c>
      <c r="BB17">
        <f t="shared" si="0"/>
        <v>69.42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72.070000000000022</v>
      </c>
      <c r="BA18">
        <v>2.6500000000000199</v>
      </c>
      <c r="BB18">
        <f t="shared" si="0"/>
        <v>69.42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72.070000000000022</v>
      </c>
      <c r="BA19">
        <v>2.6500000000000199</v>
      </c>
      <c r="BB19">
        <f t="shared" si="0"/>
        <v>69.42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72.070000000000022</v>
      </c>
      <c r="BA20">
        <v>2.6500000000000199</v>
      </c>
      <c r="BB20">
        <f t="shared" si="0"/>
        <v>69.42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72.070000000000022</v>
      </c>
      <c r="BA21">
        <v>2.6500000000000199</v>
      </c>
      <c r="BB21">
        <f t="shared" si="0"/>
        <v>69.42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72.070000000000022</v>
      </c>
      <c r="BA22">
        <v>2.6500000000000199</v>
      </c>
      <c r="BB22">
        <f t="shared" si="0"/>
        <v>69.42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72.070000000000022</v>
      </c>
      <c r="BA23">
        <v>2.6500000000000199</v>
      </c>
      <c r="BB23">
        <f t="shared" si="0"/>
        <v>69.42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72.070000000000022</v>
      </c>
      <c r="BA24">
        <v>2.6500000000000199</v>
      </c>
      <c r="BB24">
        <f t="shared" si="0"/>
        <v>69.42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72.070000000000022</v>
      </c>
      <c r="BA25">
        <v>2.6500000000000199</v>
      </c>
      <c r="BB25">
        <f t="shared" si="0"/>
        <v>69.42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72.190000000000012</v>
      </c>
      <c r="BA26">
        <v>2.6500000000000199</v>
      </c>
      <c r="BB26">
        <f t="shared" si="0"/>
        <v>69.539999999999992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73.06</v>
      </c>
      <c r="BA27">
        <v>2.6900000000000119</v>
      </c>
      <c r="BB27">
        <f t="shared" si="0"/>
        <v>70.36999999999999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73.06</v>
      </c>
      <c r="BA28">
        <v>2.6900000000000119</v>
      </c>
      <c r="BB28">
        <f t="shared" si="0"/>
        <v>70.36999999999999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73.06</v>
      </c>
      <c r="BA29">
        <v>2.6900000000000119</v>
      </c>
      <c r="BB29">
        <f t="shared" si="0"/>
        <v>70.36999999999999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73.06</v>
      </c>
      <c r="BA30">
        <v>2.6900000000000119</v>
      </c>
      <c r="BB30">
        <f t="shared" si="0"/>
        <v>70.36999999999999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72.97</v>
      </c>
      <c r="BA31">
        <v>2.6799999999999926</v>
      </c>
      <c r="BB31">
        <f t="shared" si="0"/>
        <v>70.290000000000006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72.97</v>
      </c>
      <c r="BA32">
        <v>2.6799999999999926</v>
      </c>
      <c r="BB32">
        <f t="shared" si="0"/>
        <v>70.290000000000006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72.97</v>
      </c>
      <c r="BA33">
        <v>2.6799999999999926</v>
      </c>
      <c r="BB33">
        <f t="shared" si="0"/>
        <v>70.290000000000006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72.97</v>
      </c>
      <c r="BA34">
        <v>2.6799999999999926</v>
      </c>
      <c r="BB34">
        <f t="shared" si="0"/>
        <v>70.290000000000006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72.94</v>
      </c>
      <c r="BA35">
        <v>2.6799999999999926</v>
      </c>
      <c r="BB35">
        <f t="shared" si="0"/>
        <v>70.260000000000005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72.94</v>
      </c>
      <c r="BA36">
        <v>2.6799999999999926</v>
      </c>
      <c r="BB36">
        <f t="shared" si="0"/>
        <v>70.260000000000005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72.94</v>
      </c>
      <c r="BA37">
        <v>2.6799999999999926</v>
      </c>
      <c r="BB37">
        <f t="shared" si="0"/>
        <v>70.260000000000005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72.94</v>
      </c>
      <c r="BA38">
        <v>2.6799999999999926</v>
      </c>
      <c r="BB38">
        <f t="shared" si="0"/>
        <v>70.260000000000005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72.94</v>
      </c>
      <c r="BA39">
        <v>2.6799999999999926</v>
      </c>
      <c r="BB39">
        <f t="shared" si="0"/>
        <v>70.260000000000005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72.94</v>
      </c>
      <c r="BA40">
        <v>2.6799999999999926</v>
      </c>
      <c r="BB40">
        <f t="shared" si="0"/>
        <v>70.260000000000005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72.94</v>
      </c>
      <c r="BA41">
        <v>2.6799999999999926</v>
      </c>
      <c r="BB41">
        <f t="shared" si="0"/>
        <v>70.260000000000005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73.03</v>
      </c>
      <c r="BA42">
        <v>2.6900000000000119</v>
      </c>
      <c r="BB42">
        <f t="shared" si="0"/>
        <v>70.339999999999989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72.890000000000015</v>
      </c>
      <c r="BA43">
        <v>2.6900000000000119</v>
      </c>
      <c r="BB43">
        <f t="shared" si="0"/>
        <v>70.2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73.079999999999984</v>
      </c>
      <c r="BA44">
        <v>2.6899999999999835</v>
      </c>
      <c r="BB44">
        <f t="shared" si="0"/>
        <v>70.39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73.079999999999984</v>
      </c>
      <c r="BA45">
        <v>2.6899999999999835</v>
      </c>
      <c r="BB45">
        <f t="shared" si="0"/>
        <v>70.39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73.079999999999984</v>
      </c>
      <c r="BA46">
        <v>2.6899999999999835</v>
      </c>
      <c r="BB46">
        <f t="shared" si="0"/>
        <v>70.39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73.079999999999984</v>
      </c>
      <c r="BA47">
        <v>2.6899999999999835</v>
      </c>
      <c r="BB47">
        <f t="shared" si="0"/>
        <v>70.39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73.079999999999984</v>
      </c>
      <c r="BA48">
        <v>2.6899999999999835</v>
      </c>
      <c r="BB48">
        <f t="shared" si="0"/>
        <v>70.39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73.079999999999984</v>
      </c>
      <c r="BA49">
        <v>2.6899999999999835</v>
      </c>
      <c r="BB49">
        <f t="shared" si="0"/>
        <v>70.39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73.079999999999984</v>
      </c>
      <c r="BA50">
        <v>2.6899999999999835</v>
      </c>
      <c r="BB50">
        <f t="shared" si="0"/>
        <v>70.39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72.97</v>
      </c>
      <c r="BA51">
        <v>2.6800000000000068</v>
      </c>
      <c r="BB51">
        <f t="shared" si="0"/>
        <v>70.289999999999992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73.079999999999984</v>
      </c>
      <c r="BA52">
        <v>2.6899999999999835</v>
      </c>
      <c r="BB52">
        <f t="shared" si="0"/>
        <v>70.39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73.349999999999994</v>
      </c>
      <c r="BA53">
        <v>2.6999999999999886</v>
      </c>
      <c r="BB53">
        <f t="shared" si="0"/>
        <v>70.650000000000006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73.19</v>
      </c>
      <c r="BA54">
        <v>2.6999999999999886</v>
      </c>
      <c r="BB54">
        <f t="shared" si="0"/>
        <v>70.490000000000009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73.19</v>
      </c>
      <c r="BA55">
        <v>2.6999999999999886</v>
      </c>
      <c r="BB55">
        <f t="shared" si="0"/>
        <v>70.490000000000009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73.19</v>
      </c>
      <c r="BA56">
        <v>2.6999999999999886</v>
      </c>
      <c r="BB56">
        <f t="shared" si="0"/>
        <v>70.490000000000009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73.539999999999992</v>
      </c>
      <c r="BA57">
        <v>2.7199999999999847</v>
      </c>
      <c r="BB57">
        <f t="shared" si="0"/>
        <v>70.820000000000007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73.539999999999992</v>
      </c>
      <c r="BA58">
        <v>2.7199999999999847</v>
      </c>
      <c r="BB58">
        <f t="shared" si="0"/>
        <v>70.820000000000007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73.539999999999992</v>
      </c>
      <c r="BA59">
        <v>2.7199999999999847</v>
      </c>
      <c r="BB59">
        <f t="shared" si="0"/>
        <v>70.820000000000007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73.599999999999994</v>
      </c>
      <c r="BA60">
        <v>2.7199999999999989</v>
      </c>
      <c r="BB60">
        <f t="shared" si="0"/>
        <v>70.88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73.539999999999992</v>
      </c>
      <c r="BA61">
        <v>2.7199999999999847</v>
      </c>
      <c r="BB61">
        <f t="shared" si="0"/>
        <v>70.820000000000007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73.430000000000007</v>
      </c>
      <c r="BA62">
        <v>2.710000000000008</v>
      </c>
      <c r="BB62">
        <f t="shared" si="0"/>
        <v>70.72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73.430000000000007</v>
      </c>
      <c r="BA63">
        <v>2.710000000000008</v>
      </c>
      <c r="BB63">
        <f t="shared" si="0"/>
        <v>70.72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73.430000000000007</v>
      </c>
      <c r="BA64">
        <v>2.710000000000008</v>
      </c>
      <c r="BB64">
        <f t="shared" si="0"/>
        <v>70.72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73.02000000000001</v>
      </c>
      <c r="BA65">
        <v>2.6900000000000119</v>
      </c>
      <c r="BB65">
        <f t="shared" si="0"/>
        <v>70.33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73.02000000000001</v>
      </c>
      <c r="BA66">
        <v>2.6900000000000119</v>
      </c>
      <c r="BB66">
        <f t="shared" si="0"/>
        <v>70.33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73.02000000000001</v>
      </c>
      <c r="BA67">
        <v>2.6900000000000119</v>
      </c>
      <c r="BB67">
        <f t="shared" si="0"/>
        <v>70.33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73.02000000000001</v>
      </c>
      <c r="BA68">
        <v>2.6900000000000119</v>
      </c>
      <c r="BB68">
        <f t="shared" ref="BB68:BB99" si="1">SUM(B68:AZ68)-BA68</f>
        <v>70.33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73.02000000000001</v>
      </c>
      <c r="BA69">
        <v>2.6900000000000119</v>
      </c>
      <c r="BB69">
        <f t="shared" si="1"/>
        <v>70.33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73.02000000000001</v>
      </c>
      <c r="BA70">
        <v>2.6900000000000119</v>
      </c>
      <c r="BB70">
        <f t="shared" si="1"/>
        <v>70.33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72.81</v>
      </c>
      <c r="BA71">
        <v>2.6800000000000068</v>
      </c>
      <c r="BB71">
        <f t="shared" si="1"/>
        <v>70.13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72.81</v>
      </c>
      <c r="BA72">
        <v>2.6800000000000068</v>
      </c>
      <c r="BB72">
        <f t="shared" si="1"/>
        <v>70.13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72.81</v>
      </c>
      <c r="BA73">
        <v>2.6800000000000068</v>
      </c>
      <c r="BB73">
        <f t="shared" si="1"/>
        <v>70.13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72.81</v>
      </c>
      <c r="BA74">
        <v>2.6800000000000068</v>
      </c>
      <c r="BB74">
        <f t="shared" si="1"/>
        <v>70.13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71.75</v>
      </c>
      <c r="BA75">
        <v>2.6400000000000006</v>
      </c>
      <c r="BB75">
        <f t="shared" si="1"/>
        <v>69.11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71.75</v>
      </c>
      <c r="BA76">
        <v>2.6400000000000006</v>
      </c>
      <c r="BB76">
        <f t="shared" si="1"/>
        <v>69.11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71.75</v>
      </c>
      <c r="BA77">
        <v>2.6400000000000006</v>
      </c>
      <c r="BB77">
        <f t="shared" si="1"/>
        <v>69.11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71.75</v>
      </c>
      <c r="BA78">
        <v>2.6400000000000006</v>
      </c>
      <c r="BB78">
        <f t="shared" si="1"/>
        <v>69.11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71.75</v>
      </c>
      <c r="BA79">
        <v>2.6400000000000006</v>
      </c>
      <c r="BB79">
        <f t="shared" si="1"/>
        <v>69.11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71.75</v>
      </c>
      <c r="BA80">
        <v>2.6400000000000006</v>
      </c>
      <c r="BB80">
        <f t="shared" si="1"/>
        <v>69.11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71.91</v>
      </c>
      <c r="BA81">
        <v>2.6400000000000006</v>
      </c>
      <c r="BB81">
        <f t="shared" si="1"/>
        <v>69.27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71.91</v>
      </c>
      <c r="BA82">
        <v>2.6400000000000006</v>
      </c>
      <c r="BB82">
        <f t="shared" si="1"/>
        <v>69.27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71.91</v>
      </c>
      <c r="BA83">
        <v>2.6400000000000006</v>
      </c>
      <c r="BB83">
        <f t="shared" si="1"/>
        <v>69.27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71.91</v>
      </c>
      <c r="BA84">
        <v>2.6400000000000006</v>
      </c>
      <c r="BB84">
        <f t="shared" si="1"/>
        <v>69.27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71.91</v>
      </c>
      <c r="BA85">
        <v>2.6400000000000006</v>
      </c>
      <c r="BB85">
        <f t="shared" si="1"/>
        <v>69.27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71.91</v>
      </c>
      <c r="BA86">
        <v>2.6400000000000006</v>
      </c>
      <c r="BB86">
        <f t="shared" si="1"/>
        <v>69.27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71.91</v>
      </c>
      <c r="BA87">
        <v>2.6400000000000006</v>
      </c>
      <c r="BB87">
        <f t="shared" si="1"/>
        <v>69.27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71.91</v>
      </c>
      <c r="BA88">
        <v>2.6400000000000006</v>
      </c>
      <c r="BB88">
        <f t="shared" si="1"/>
        <v>69.27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71.820000000000007</v>
      </c>
      <c r="BA89">
        <v>2.6400000000000006</v>
      </c>
      <c r="BB89">
        <f t="shared" si="1"/>
        <v>69.180000000000007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71.800000000000011</v>
      </c>
      <c r="BA90">
        <v>2.6300000000000097</v>
      </c>
      <c r="BB90">
        <f t="shared" si="1"/>
        <v>69.17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72.550000000000011</v>
      </c>
      <c r="BA91">
        <v>2.6700000000000159</v>
      </c>
      <c r="BB91">
        <f t="shared" si="1"/>
        <v>69.88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72.550000000000011</v>
      </c>
      <c r="BA92">
        <v>2.6700000000000159</v>
      </c>
      <c r="BB92">
        <f t="shared" si="1"/>
        <v>69.88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72.550000000000011</v>
      </c>
      <c r="BA93">
        <v>2.6700000000000159</v>
      </c>
      <c r="BB93">
        <f t="shared" si="1"/>
        <v>69.88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72.450000000000017</v>
      </c>
      <c r="BA94">
        <v>2.6600000000000108</v>
      </c>
      <c r="BB94">
        <f t="shared" si="1"/>
        <v>69.790000000000006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72.450000000000017</v>
      </c>
      <c r="BA95">
        <v>2.6600000000000108</v>
      </c>
      <c r="BB95">
        <f t="shared" si="1"/>
        <v>69.790000000000006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72.450000000000017</v>
      </c>
      <c r="BA96">
        <v>2.6600000000000108</v>
      </c>
      <c r="BB96">
        <f t="shared" si="1"/>
        <v>69.790000000000006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72.480000000000018</v>
      </c>
      <c r="BA97">
        <v>2.6600000000000108</v>
      </c>
      <c r="BB97">
        <f t="shared" si="1"/>
        <v>69.820000000000007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72.480000000000018</v>
      </c>
      <c r="BA98">
        <v>2.6600000000000108</v>
      </c>
      <c r="BB98">
        <f t="shared" si="1"/>
        <v>69.820000000000007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1.7429600000000005</v>
      </c>
      <c r="BA99">
        <f t="shared" si="2"/>
        <v>6.4132500000000009E-2</v>
      </c>
      <c r="BB99">
        <f t="shared" si="1"/>
        <v>1.6788275000000006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7.4983519999999997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0.27518999999999938</v>
      </c>
      <c r="BB3">
        <f>SUM(B3:AZ3)-BA3</f>
        <v>7.2231620000000003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7.4983519999999997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0.27518999999999938</v>
      </c>
      <c r="BB4">
        <f t="shared" ref="BB4:BB67" si="0">SUM(B4:AZ4)-BA4</f>
        <v>7.2231620000000003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7.4983519999999997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0.27518999999999938</v>
      </c>
      <c r="BB5">
        <f t="shared" si="0"/>
        <v>7.2231620000000003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7.4983519999999997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0.27518999999999938</v>
      </c>
      <c r="BB6">
        <f t="shared" si="0"/>
        <v>7.2231620000000003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7.4983519999999997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0.27518999999999938</v>
      </c>
      <c r="BB7">
        <f t="shared" si="0"/>
        <v>7.2231620000000003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7.4983519999999997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0.27518999999999938</v>
      </c>
      <c r="BB8">
        <f t="shared" si="0"/>
        <v>7.2231620000000003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7.4983519999999997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0.27518999999999938</v>
      </c>
      <c r="BB9">
        <f t="shared" si="0"/>
        <v>7.2231620000000003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7.4983519999999997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0.27518999999999938</v>
      </c>
      <c r="BB10">
        <f t="shared" si="0"/>
        <v>7.2231620000000003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7.4983519999999997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0.27518999999999938</v>
      </c>
      <c r="BB11">
        <f t="shared" si="0"/>
        <v>7.2231620000000003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7.4983519999999997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0.27518999999999938</v>
      </c>
      <c r="BB12">
        <f t="shared" si="0"/>
        <v>7.2231620000000003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7.4983519999999997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0.27518999999999938</v>
      </c>
      <c r="BB13">
        <f t="shared" si="0"/>
        <v>7.2231620000000003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7.4983519999999997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0.27518999999999938</v>
      </c>
      <c r="BB14">
        <f t="shared" si="0"/>
        <v>7.2231620000000003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7.4983519999999997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0.27518999999999938</v>
      </c>
      <c r="BB15">
        <f t="shared" si="0"/>
        <v>7.2231620000000003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7.4983519999999997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0.27518999999999938</v>
      </c>
      <c r="BB16">
        <f t="shared" si="0"/>
        <v>7.2231620000000003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7.4983519999999997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0.27518999999999938</v>
      </c>
      <c r="BB17">
        <f t="shared" si="0"/>
        <v>7.2231620000000003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7.4983519999999997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0.27518999999999938</v>
      </c>
      <c r="BB18">
        <f t="shared" si="0"/>
        <v>7.2231620000000003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7.4983519999999997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0.27518999999999938</v>
      </c>
      <c r="BB19">
        <f t="shared" si="0"/>
        <v>7.2231620000000003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7.4983519999999997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0.27518999999999938</v>
      </c>
      <c r="BB20">
        <f t="shared" si="0"/>
        <v>7.2231620000000003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7.4983519999999997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0.27518999999999938</v>
      </c>
      <c r="BB21">
        <f t="shared" si="0"/>
        <v>7.2231620000000003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7.4983519999999997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0.27518999999999938</v>
      </c>
      <c r="BB22">
        <f t="shared" si="0"/>
        <v>7.2231620000000003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7.4983519999999997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0.27518999999999938</v>
      </c>
      <c r="BB23">
        <f t="shared" si="0"/>
        <v>7.2231620000000003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7.4983519999999997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0.27518999999999938</v>
      </c>
      <c r="BB24">
        <f t="shared" si="0"/>
        <v>7.2231620000000003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7.4983519999999997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0.27518999999999938</v>
      </c>
      <c r="BB25">
        <f t="shared" si="0"/>
        <v>7.2231620000000003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7.4983519999999997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0.27518999999999938</v>
      </c>
      <c r="BB26">
        <f t="shared" si="0"/>
        <v>7.2231620000000003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7.4983519999999997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0.27518999999999938</v>
      </c>
      <c r="BB27">
        <f t="shared" si="0"/>
        <v>7.2231620000000003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7.4983519999999997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0.27518999999999938</v>
      </c>
      <c r="BB28">
        <f t="shared" si="0"/>
        <v>7.2231620000000003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7.4983519999999997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0.27518999999999938</v>
      </c>
      <c r="BB29">
        <f t="shared" si="0"/>
        <v>7.2231620000000003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7.4983519999999997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0.27518999999999938</v>
      </c>
      <c r="BB30">
        <f t="shared" si="0"/>
        <v>7.2231620000000003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7.4983519999999997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0.27518999999999938</v>
      </c>
      <c r="BB31">
        <f t="shared" si="0"/>
        <v>7.2231620000000003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7.4983519999999997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0.27518999999999938</v>
      </c>
      <c r="BB32">
        <f t="shared" si="0"/>
        <v>7.2231620000000003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7.4983519999999997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0.27518999999999938</v>
      </c>
      <c r="BB33">
        <f t="shared" si="0"/>
        <v>7.2231620000000003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7.4983519999999997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0.27518999999999938</v>
      </c>
      <c r="BB34">
        <f t="shared" si="0"/>
        <v>7.2231620000000003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7.4983519999999997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0.27518999999999938</v>
      </c>
      <c r="BB35">
        <f t="shared" si="0"/>
        <v>7.2231620000000003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7.4983519999999997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0.27518999999999938</v>
      </c>
      <c r="BB36">
        <f t="shared" si="0"/>
        <v>7.2231620000000003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7.4983519999999997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0.27518999999999938</v>
      </c>
      <c r="BB37">
        <f t="shared" si="0"/>
        <v>7.2231620000000003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7.4983519999999997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0.27518999999999938</v>
      </c>
      <c r="BB38">
        <f t="shared" si="0"/>
        <v>7.2231620000000003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7.4983519999999997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0.27518999999999938</v>
      </c>
      <c r="BB39">
        <f t="shared" si="0"/>
        <v>7.2231620000000003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7.4983519999999997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0.27518999999999938</v>
      </c>
      <c r="BB40">
        <f t="shared" si="0"/>
        <v>7.2231620000000003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7.4983519999999997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0.27518999999999938</v>
      </c>
      <c r="BB41">
        <f t="shared" si="0"/>
        <v>7.2231620000000003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7.4983519999999997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0.27518999999999938</v>
      </c>
      <c r="BB42">
        <f t="shared" si="0"/>
        <v>7.2231620000000003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7.4983519999999997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0.27518999999999938</v>
      </c>
      <c r="BB43">
        <f t="shared" si="0"/>
        <v>7.2231620000000003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7.4983519999999997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0.27518999999999938</v>
      </c>
      <c r="BB44">
        <f t="shared" si="0"/>
        <v>7.2231620000000003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7.4983519999999997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0.27518999999999938</v>
      </c>
      <c r="BB45">
        <f t="shared" si="0"/>
        <v>7.2231620000000003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7.4983519999999997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0.27518999999999938</v>
      </c>
      <c r="BB46">
        <f t="shared" si="0"/>
        <v>7.2231620000000003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7.4983519999999997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0.27518999999999938</v>
      </c>
      <c r="BB47">
        <f t="shared" si="0"/>
        <v>7.2231620000000003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7.4983519999999997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0.27518999999999938</v>
      </c>
      <c r="BB48">
        <f t="shared" si="0"/>
        <v>7.2231620000000003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7.4983519999999997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0.27518999999999938</v>
      </c>
      <c r="BB49">
        <f t="shared" si="0"/>
        <v>7.2231620000000003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7.4983519999999997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0.27518999999999938</v>
      </c>
      <c r="BB50">
        <f t="shared" si="0"/>
        <v>7.2231620000000003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7.4983519999999997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0.27518999999999938</v>
      </c>
      <c r="BB51">
        <f t="shared" si="0"/>
        <v>7.2231620000000003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7.4983519999999997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0.27518999999999938</v>
      </c>
      <c r="BB52">
        <f t="shared" si="0"/>
        <v>7.2231620000000003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7.4983519999999997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0.27518999999999938</v>
      </c>
      <c r="BB53">
        <f t="shared" si="0"/>
        <v>7.2231620000000003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7.4983519999999997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0.27518999999999938</v>
      </c>
      <c r="BB54">
        <f t="shared" si="0"/>
        <v>7.2231620000000003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7.4983519999999997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0.27518999999999938</v>
      </c>
      <c r="BB55">
        <f t="shared" si="0"/>
        <v>7.2231620000000003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7.4983519999999997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0.27518999999999938</v>
      </c>
      <c r="BB56">
        <f t="shared" si="0"/>
        <v>7.2231620000000003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7.4983519999999997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0.27518999999999938</v>
      </c>
      <c r="BB57">
        <f t="shared" si="0"/>
        <v>7.2231620000000003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7.4983519999999997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0.27518999999999938</v>
      </c>
      <c r="BB58">
        <f t="shared" si="0"/>
        <v>7.2231620000000003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7.4983519999999997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0.27518999999999938</v>
      </c>
      <c r="BB59">
        <f t="shared" si="0"/>
        <v>7.2231620000000003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7.4983519999999997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0.27518999999999938</v>
      </c>
      <c r="BB60">
        <f t="shared" si="0"/>
        <v>7.2231620000000003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7.4983519999999997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0.27518999999999938</v>
      </c>
      <c r="BB61">
        <f t="shared" si="0"/>
        <v>7.2231620000000003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7.4983519999999997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0.27518999999999938</v>
      </c>
      <c r="BB62">
        <f t="shared" si="0"/>
        <v>7.2231620000000003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7.4983519999999997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0.27518999999999938</v>
      </c>
      <c r="BB63">
        <f t="shared" si="0"/>
        <v>7.2231620000000003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7.4983519999999997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0.27518999999999938</v>
      </c>
      <c r="BB64">
        <f t="shared" si="0"/>
        <v>7.2231620000000003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7.4983519999999997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0.27518999999999938</v>
      </c>
      <c r="BB65">
        <f t="shared" si="0"/>
        <v>7.2231620000000003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7.4983519999999997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0.27518999999999938</v>
      </c>
      <c r="BB66">
        <f t="shared" si="0"/>
        <v>7.2231620000000003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7.4983519999999997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0.27518999999999938</v>
      </c>
      <c r="BB67">
        <f t="shared" si="0"/>
        <v>7.2231620000000003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7.4983519999999997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0.27518999999999938</v>
      </c>
      <c r="BB68">
        <f t="shared" ref="BB68:BB99" si="1">SUM(B68:AZ68)-BA68</f>
        <v>7.2231620000000003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7.4983519999999997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0.27518999999999938</v>
      </c>
      <c r="BB69">
        <f t="shared" si="1"/>
        <v>7.2231620000000003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7.4983519999999997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0.27518999999999938</v>
      </c>
      <c r="BB70">
        <f t="shared" si="1"/>
        <v>7.2231620000000003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7.4983519999999997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0.27518999999999938</v>
      </c>
      <c r="BB71">
        <f t="shared" si="1"/>
        <v>7.2231620000000003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7.4983519999999997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0.27518999999999938</v>
      </c>
      <c r="BB72">
        <f t="shared" si="1"/>
        <v>7.2231620000000003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7.4983519999999997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0.27518999999999938</v>
      </c>
      <c r="BB73">
        <f t="shared" si="1"/>
        <v>7.2231620000000003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7.4983519999999997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0.27518999999999938</v>
      </c>
      <c r="BB74">
        <f t="shared" si="1"/>
        <v>7.2231620000000003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0.27519100000000041</v>
      </c>
      <c r="BB75">
        <f t="shared" si="1"/>
        <v>7.2232089999999998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0.27519100000000041</v>
      </c>
      <c r="BB76">
        <f t="shared" si="1"/>
        <v>7.2232089999999998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0.27519100000000041</v>
      </c>
      <c r="BB77">
        <f t="shared" si="1"/>
        <v>7.2232089999999998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0.27519100000000041</v>
      </c>
      <c r="BB78">
        <f t="shared" si="1"/>
        <v>7.2232089999999998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0.27519100000000041</v>
      </c>
      <c r="BB79">
        <f t="shared" si="1"/>
        <v>7.2232089999999998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0.27519100000000041</v>
      </c>
      <c r="BB80">
        <f t="shared" si="1"/>
        <v>7.2232089999999998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0.27519100000000041</v>
      </c>
      <c r="BB81">
        <f t="shared" si="1"/>
        <v>7.2232089999999998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0.27519100000000041</v>
      </c>
      <c r="BB82">
        <f t="shared" si="1"/>
        <v>7.2232089999999998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0.27519100000000041</v>
      </c>
      <c r="BB83">
        <f t="shared" si="1"/>
        <v>7.2232089999999998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0.27519100000000041</v>
      </c>
      <c r="BB84">
        <f t="shared" si="1"/>
        <v>7.2232089999999998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0.27519100000000041</v>
      </c>
      <c r="BB85">
        <f t="shared" si="1"/>
        <v>7.2232089999999998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0.27519100000000041</v>
      </c>
      <c r="BB86">
        <f t="shared" si="1"/>
        <v>7.2232089999999998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0.27519100000000041</v>
      </c>
      <c r="BB87">
        <f t="shared" si="1"/>
        <v>7.2232089999999998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0.27519100000000041</v>
      </c>
      <c r="BB88">
        <f t="shared" si="1"/>
        <v>7.2232089999999998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0.27519100000000041</v>
      </c>
      <c r="BB89">
        <f t="shared" si="1"/>
        <v>7.2232089999999998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0.27519100000000041</v>
      </c>
      <c r="BB90">
        <f t="shared" si="1"/>
        <v>7.2232089999999998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0.27519100000000041</v>
      </c>
      <c r="BB91">
        <f t="shared" si="1"/>
        <v>7.2232089999999998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0.27519100000000041</v>
      </c>
      <c r="BB92">
        <f t="shared" si="1"/>
        <v>7.2232089999999998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8.1576000000000004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0.29938400000000076</v>
      </c>
      <c r="BB93">
        <f t="shared" si="1"/>
        <v>7.8582159999999996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8.8992000000000004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0.32660100000000014</v>
      </c>
      <c r="BB94">
        <f t="shared" si="1"/>
        <v>8.5725990000000003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9.5584000000000007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0.35079300000000124</v>
      </c>
      <c r="BB95">
        <f t="shared" si="1"/>
        <v>9.2076069999999994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10.217599999999999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0.37498599999999982</v>
      </c>
      <c r="BB96">
        <f t="shared" si="1"/>
        <v>9.8426139999999993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0.39312999999999931</v>
      </c>
      <c r="BB97">
        <f t="shared" si="1"/>
        <v>10.31887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0.39312999999999931</v>
      </c>
      <c r="BB98">
        <f t="shared" si="1"/>
        <v>10.31887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0.18327733599999982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6.7262854999999783E-3</v>
      </c>
      <c r="BB99">
        <f t="shared" si="1"/>
        <v>0.17655105049999983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122.31</v>
      </c>
      <c r="M3" s="203">
        <v>60.1</v>
      </c>
      <c r="N3" s="203">
        <v>49.97</v>
      </c>
      <c r="O3" s="203">
        <v>70.599999999999994</v>
      </c>
      <c r="P3" s="203">
        <v>23.41</v>
      </c>
      <c r="Q3" s="203">
        <v>9.23</v>
      </c>
      <c r="R3" s="203">
        <v>17.93</v>
      </c>
      <c r="S3" s="203">
        <v>11.16</v>
      </c>
      <c r="T3" s="203">
        <v>0</v>
      </c>
      <c r="U3" s="203">
        <v>49.86</v>
      </c>
      <c r="V3" s="203">
        <v>6.03</v>
      </c>
      <c r="W3" s="203">
        <v>19.010000000000002</v>
      </c>
      <c r="X3" s="203">
        <v>62.41</v>
      </c>
      <c r="Y3" s="203">
        <v>0</v>
      </c>
      <c r="Z3" s="203">
        <v>117.74</v>
      </c>
      <c r="AA3" s="203">
        <v>38.17</v>
      </c>
      <c r="AB3" s="203">
        <v>0</v>
      </c>
      <c r="AC3" s="203">
        <v>8.5299999999999994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5.24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154.88999999999999</v>
      </c>
      <c r="L4" s="203">
        <v>122.31</v>
      </c>
      <c r="M4" s="203">
        <v>60.1</v>
      </c>
      <c r="N4" s="203">
        <v>49.97</v>
      </c>
      <c r="O4" s="203">
        <v>70.599999999999994</v>
      </c>
      <c r="P4" s="203">
        <v>23.41</v>
      </c>
      <c r="Q4" s="203">
        <v>9.23</v>
      </c>
      <c r="R4" s="203">
        <v>17.93</v>
      </c>
      <c r="S4" s="203">
        <v>11.16</v>
      </c>
      <c r="T4" s="203">
        <v>0</v>
      </c>
      <c r="U4" s="203">
        <v>49.86</v>
      </c>
      <c r="V4" s="203">
        <v>6.03</v>
      </c>
      <c r="W4" s="203">
        <v>19.010000000000002</v>
      </c>
      <c r="X4" s="203">
        <v>62.41</v>
      </c>
      <c r="Y4" s="203">
        <v>0</v>
      </c>
      <c r="Z4" s="203">
        <v>117.74</v>
      </c>
      <c r="AA4" s="203">
        <v>38.17</v>
      </c>
      <c r="AB4" s="203">
        <v>0</v>
      </c>
      <c r="AC4" s="203">
        <v>8.5299999999999994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5.24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154.88999999999999</v>
      </c>
      <c r="L5" s="203">
        <v>122.31</v>
      </c>
      <c r="M5" s="203">
        <v>60.1</v>
      </c>
      <c r="N5" s="203">
        <v>49.97</v>
      </c>
      <c r="O5" s="203">
        <v>70.599999999999994</v>
      </c>
      <c r="P5" s="203">
        <v>23.41</v>
      </c>
      <c r="Q5" s="203">
        <v>9.23</v>
      </c>
      <c r="R5" s="203">
        <v>17.93</v>
      </c>
      <c r="S5" s="203">
        <v>11.16</v>
      </c>
      <c r="T5" s="203">
        <v>0</v>
      </c>
      <c r="U5" s="203">
        <v>49.86</v>
      </c>
      <c r="V5" s="203">
        <v>6.03</v>
      </c>
      <c r="W5" s="203">
        <v>19.010000000000002</v>
      </c>
      <c r="X5" s="203">
        <v>62.41</v>
      </c>
      <c r="Y5" s="203">
        <v>0</v>
      </c>
      <c r="Z5" s="203">
        <v>117.74</v>
      </c>
      <c r="AA5" s="203">
        <v>38.17</v>
      </c>
      <c r="AB5" s="203">
        <v>0</v>
      </c>
      <c r="AC5" s="203">
        <v>8.5299999999999994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5.24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154.88999999999999</v>
      </c>
      <c r="L6" s="203">
        <v>122.31</v>
      </c>
      <c r="M6" s="203">
        <v>60.1</v>
      </c>
      <c r="N6" s="203">
        <v>49.97</v>
      </c>
      <c r="O6" s="203">
        <v>70.599999999999994</v>
      </c>
      <c r="P6" s="203">
        <v>23.41</v>
      </c>
      <c r="Q6" s="203">
        <v>9.23</v>
      </c>
      <c r="R6" s="203">
        <v>17.93</v>
      </c>
      <c r="S6" s="203">
        <v>11.16</v>
      </c>
      <c r="T6" s="203">
        <v>0</v>
      </c>
      <c r="U6" s="203">
        <v>49.86</v>
      </c>
      <c r="V6" s="203">
        <v>6.03</v>
      </c>
      <c r="W6" s="203">
        <v>19.010000000000002</v>
      </c>
      <c r="X6" s="203">
        <v>62.41</v>
      </c>
      <c r="Y6" s="203">
        <v>0</v>
      </c>
      <c r="Z6" s="203">
        <v>117.74</v>
      </c>
      <c r="AA6" s="203">
        <v>38.17</v>
      </c>
      <c r="AB6" s="203">
        <v>0</v>
      </c>
      <c r="AC6" s="203">
        <v>8.5299999999999994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5.24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154.88999999999999</v>
      </c>
      <c r="L7" s="203">
        <v>122.31</v>
      </c>
      <c r="M7" s="203">
        <v>60.1</v>
      </c>
      <c r="N7" s="203">
        <v>49.97</v>
      </c>
      <c r="O7" s="203">
        <v>70.599999999999994</v>
      </c>
      <c r="P7" s="203">
        <v>23.41</v>
      </c>
      <c r="Q7" s="203">
        <v>9.23</v>
      </c>
      <c r="R7" s="203">
        <v>17.93</v>
      </c>
      <c r="S7" s="203">
        <v>11.16</v>
      </c>
      <c r="T7" s="203">
        <v>0</v>
      </c>
      <c r="U7" s="203">
        <v>49.86</v>
      </c>
      <c r="V7" s="203">
        <v>6.03</v>
      </c>
      <c r="W7" s="203">
        <v>19.010000000000002</v>
      </c>
      <c r="X7" s="203">
        <v>62.41</v>
      </c>
      <c r="Y7" s="203">
        <v>0</v>
      </c>
      <c r="Z7" s="203">
        <v>117.74</v>
      </c>
      <c r="AA7" s="203">
        <v>38.17</v>
      </c>
      <c r="AB7" s="203">
        <v>0</v>
      </c>
      <c r="AC7" s="203">
        <v>8.5299999999999994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5.05</v>
      </c>
      <c r="AJ7" s="203">
        <v>0</v>
      </c>
      <c r="AK7" s="203">
        <v>98.3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154.88999999999999</v>
      </c>
      <c r="L8" s="203">
        <v>122.31</v>
      </c>
      <c r="M8" s="203">
        <v>60.1</v>
      </c>
      <c r="N8" s="203">
        <v>49.97</v>
      </c>
      <c r="O8" s="203">
        <v>70.599999999999994</v>
      </c>
      <c r="P8" s="203">
        <v>23.41</v>
      </c>
      <c r="Q8" s="203">
        <v>9.23</v>
      </c>
      <c r="R8" s="203">
        <v>17.93</v>
      </c>
      <c r="S8" s="203">
        <v>11.16</v>
      </c>
      <c r="T8" s="203">
        <v>0</v>
      </c>
      <c r="U8" s="203">
        <v>49.86</v>
      </c>
      <c r="V8" s="203">
        <v>6.03</v>
      </c>
      <c r="W8" s="203">
        <v>19.010000000000002</v>
      </c>
      <c r="X8" s="203">
        <v>62.41</v>
      </c>
      <c r="Y8" s="203">
        <v>0</v>
      </c>
      <c r="Z8" s="203">
        <v>117.74</v>
      </c>
      <c r="AA8" s="203">
        <v>38.17</v>
      </c>
      <c r="AB8" s="203">
        <v>0</v>
      </c>
      <c r="AC8" s="203">
        <v>8.5299999999999994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5.24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154.88999999999999</v>
      </c>
      <c r="L9" s="203">
        <v>122.31</v>
      </c>
      <c r="M9" s="203">
        <v>60.1</v>
      </c>
      <c r="N9" s="203">
        <v>49.97</v>
      </c>
      <c r="O9" s="203">
        <v>70.599999999999994</v>
      </c>
      <c r="P9" s="203">
        <v>23.41</v>
      </c>
      <c r="Q9" s="203">
        <v>9.23</v>
      </c>
      <c r="R9" s="203">
        <v>17.93</v>
      </c>
      <c r="S9" s="203">
        <v>11.16</v>
      </c>
      <c r="T9" s="203">
        <v>0</v>
      </c>
      <c r="U9" s="203">
        <v>49.86</v>
      </c>
      <c r="V9" s="203">
        <v>6.03</v>
      </c>
      <c r="W9" s="203">
        <v>19.010000000000002</v>
      </c>
      <c r="X9" s="203">
        <v>62.41</v>
      </c>
      <c r="Y9" s="203">
        <v>0</v>
      </c>
      <c r="Z9" s="203">
        <v>117.74</v>
      </c>
      <c r="AA9" s="203">
        <v>38.17</v>
      </c>
      <c r="AB9" s="203">
        <v>0</v>
      </c>
      <c r="AC9" s="203">
        <v>9.14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6.78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154.88999999999999</v>
      </c>
      <c r="L10" s="203">
        <v>122.31</v>
      </c>
      <c r="M10" s="203">
        <v>60.1</v>
      </c>
      <c r="N10" s="203">
        <v>49.97</v>
      </c>
      <c r="O10" s="203">
        <v>70.599999999999994</v>
      </c>
      <c r="P10" s="203">
        <v>23.41</v>
      </c>
      <c r="Q10" s="203">
        <v>9.23</v>
      </c>
      <c r="R10" s="203">
        <v>17.93</v>
      </c>
      <c r="S10" s="203">
        <v>11.16</v>
      </c>
      <c r="T10" s="203">
        <v>0</v>
      </c>
      <c r="U10" s="203">
        <v>49.86</v>
      </c>
      <c r="V10" s="203">
        <v>6.03</v>
      </c>
      <c r="W10" s="203">
        <v>19.010000000000002</v>
      </c>
      <c r="X10" s="203">
        <v>62.41</v>
      </c>
      <c r="Y10" s="203">
        <v>0</v>
      </c>
      <c r="Z10" s="203">
        <v>117.74</v>
      </c>
      <c r="AA10" s="203">
        <v>38.17</v>
      </c>
      <c r="AB10" s="203">
        <v>0</v>
      </c>
      <c r="AC10" s="203">
        <v>9.14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6.78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154.88999999999999</v>
      </c>
      <c r="L11" s="203">
        <v>122.31</v>
      </c>
      <c r="M11" s="203">
        <v>60.1</v>
      </c>
      <c r="N11" s="203">
        <v>49.97</v>
      </c>
      <c r="O11" s="203">
        <v>70.599999999999994</v>
      </c>
      <c r="P11" s="203">
        <v>23.41</v>
      </c>
      <c r="Q11" s="203">
        <v>9.23</v>
      </c>
      <c r="R11" s="203">
        <v>17.93</v>
      </c>
      <c r="S11" s="203">
        <v>11.16</v>
      </c>
      <c r="T11" s="203">
        <v>0</v>
      </c>
      <c r="U11" s="203">
        <v>49.86</v>
      </c>
      <c r="V11" s="203">
        <v>6.03</v>
      </c>
      <c r="W11" s="203">
        <v>19.010000000000002</v>
      </c>
      <c r="X11" s="203">
        <v>62.41</v>
      </c>
      <c r="Y11" s="203">
        <v>0</v>
      </c>
      <c r="Z11" s="203">
        <v>117.74</v>
      </c>
      <c r="AA11" s="203">
        <v>38.17</v>
      </c>
      <c r="AB11" s="203">
        <v>0</v>
      </c>
      <c r="AC11" s="203">
        <v>8.5299999999999994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5.24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154.88999999999999</v>
      </c>
      <c r="L12" s="203">
        <v>122.31</v>
      </c>
      <c r="M12" s="203">
        <v>60.1</v>
      </c>
      <c r="N12" s="203">
        <v>49.97</v>
      </c>
      <c r="O12" s="203">
        <v>70.599999999999994</v>
      </c>
      <c r="P12" s="203">
        <v>23.41</v>
      </c>
      <c r="Q12" s="203">
        <v>9.23</v>
      </c>
      <c r="R12" s="203">
        <v>17.93</v>
      </c>
      <c r="S12" s="203">
        <v>11.16</v>
      </c>
      <c r="T12" s="203">
        <v>0</v>
      </c>
      <c r="U12" s="203">
        <v>49.86</v>
      </c>
      <c r="V12" s="203">
        <v>6.03</v>
      </c>
      <c r="W12" s="203">
        <v>19.010000000000002</v>
      </c>
      <c r="X12" s="203">
        <v>62.41</v>
      </c>
      <c r="Y12" s="203">
        <v>0</v>
      </c>
      <c r="Z12" s="203">
        <v>117.74</v>
      </c>
      <c r="AA12" s="203">
        <v>38.17</v>
      </c>
      <c r="AB12" s="203">
        <v>0</v>
      </c>
      <c r="AC12" s="203">
        <v>8.5299999999999994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5.24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154.88999999999999</v>
      </c>
      <c r="L13" s="203">
        <v>122.31</v>
      </c>
      <c r="M13" s="203">
        <v>60.1</v>
      </c>
      <c r="N13" s="203">
        <v>49.97</v>
      </c>
      <c r="O13" s="203">
        <v>70.599999999999994</v>
      </c>
      <c r="P13" s="203">
        <v>23.41</v>
      </c>
      <c r="Q13" s="203">
        <v>9.23</v>
      </c>
      <c r="R13" s="203">
        <v>17.93</v>
      </c>
      <c r="S13" s="203">
        <v>11.16</v>
      </c>
      <c r="T13" s="203">
        <v>0</v>
      </c>
      <c r="U13" s="203">
        <v>49.86</v>
      </c>
      <c r="V13" s="203">
        <v>6.03</v>
      </c>
      <c r="W13" s="203">
        <v>19.010000000000002</v>
      </c>
      <c r="X13" s="203">
        <v>62.41</v>
      </c>
      <c r="Y13" s="203">
        <v>0</v>
      </c>
      <c r="Z13" s="203">
        <v>117.74</v>
      </c>
      <c r="AA13" s="203">
        <v>38.17</v>
      </c>
      <c r="AB13" s="203">
        <v>0</v>
      </c>
      <c r="AC13" s="203">
        <v>8.3000000000000007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5.05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154.88999999999999</v>
      </c>
      <c r="L14" s="203">
        <v>122.31</v>
      </c>
      <c r="M14" s="203">
        <v>60.1</v>
      </c>
      <c r="N14" s="203">
        <v>49.97</v>
      </c>
      <c r="O14" s="203">
        <v>70.599999999999994</v>
      </c>
      <c r="P14" s="203">
        <v>23.41</v>
      </c>
      <c r="Q14" s="203">
        <v>9.23</v>
      </c>
      <c r="R14" s="203">
        <v>17.93</v>
      </c>
      <c r="S14" s="203">
        <v>11.16</v>
      </c>
      <c r="T14" s="203">
        <v>0</v>
      </c>
      <c r="U14" s="203">
        <v>49.86</v>
      </c>
      <c r="V14" s="203">
        <v>6.03</v>
      </c>
      <c r="W14" s="203">
        <v>19.010000000000002</v>
      </c>
      <c r="X14" s="203">
        <v>62.41</v>
      </c>
      <c r="Y14" s="203">
        <v>0</v>
      </c>
      <c r="Z14" s="203">
        <v>117.74</v>
      </c>
      <c r="AA14" s="203">
        <v>38.17</v>
      </c>
      <c r="AB14" s="203">
        <v>0</v>
      </c>
      <c r="AC14" s="203">
        <v>8.3000000000000007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5.24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154.88999999999999</v>
      </c>
      <c r="L15" s="203">
        <v>122.31</v>
      </c>
      <c r="M15" s="203">
        <v>60.1</v>
      </c>
      <c r="N15" s="203">
        <v>49.97</v>
      </c>
      <c r="O15" s="203">
        <v>70.599999999999994</v>
      </c>
      <c r="P15" s="203">
        <v>23.41</v>
      </c>
      <c r="Q15" s="203">
        <v>9.23</v>
      </c>
      <c r="R15" s="203">
        <v>17.93</v>
      </c>
      <c r="S15" s="203">
        <v>11.16</v>
      </c>
      <c r="T15" s="203">
        <v>0</v>
      </c>
      <c r="U15" s="203">
        <v>49.86</v>
      </c>
      <c r="V15" s="203">
        <v>6.03</v>
      </c>
      <c r="W15" s="203">
        <v>19.13</v>
      </c>
      <c r="X15" s="203">
        <v>62.41</v>
      </c>
      <c r="Y15" s="203">
        <v>0</v>
      </c>
      <c r="Z15" s="203">
        <v>117.74</v>
      </c>
      <c r="AA15" s="203">
        <v>38.17</v>
      </c>
      <c r="AB15" s="203">
        <v>0</v>
      </c>
      <c r="AC15" s="203">
        <v>8.3000000000000007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5.24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154.88999999999999</v>
      </c>
      <c r="L16" s="203">
        <v>122.31</v>
      </c>
      <c r="M16" s="203">
        <v>60.1</v>
      </c>
      <c r="N16" s="203">
        <v>49.97</v>
      </c>
      <c r="O16" s="203">
        <v>70.599999999999994</v>
      </c>
      <c r="P16" s="203">
        <v>23.41</v>
      </c>
      <c r="Q16" s="203">
        <v>9.23</v>
      </c>
      <c r="R16" s="203">
        <v>17.93</v>
      </c>
      <c r="S16" s="203">
        <v>11.16</v>
      </c>
      <c r="T16" s="203">
        <v>0</v>
      </c>
      <c r="U16" s="203">
        <v>49.86</v>
      </c>
      <c r="V16" s="203">
        <v>6.03</v>
      </c>
      <c r="W16" s="203">
        <v>19.13</v>
      </c>
      <c r="X16" s="203">
        <v>62.41</v>
      </c>
      <c r="Y16" s="203">
        <v>0</v>
      </c>
      <c r="Z16" s="203">
        <v>117.74</v>
      </c>
      <c r="AA16" s="203">
        <v>38.17</v>
      </c>
      <c r="AB16" s="203">
        <v>0</v>
      </c>
      <c r="AC16" s="203">
        <v>8.3000000000000007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5.24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154.88999999999999</v>
      </c>
      <c r="L17" s="203">
        <v>122.31</v>
      </c>
      <c r="M17" s="203">
        <v>60.1</v>
      </c>
      <c r="N17" s="203">
        <v>49.97</v>
      </c>
      <c r="O17" s="203">
        <v>70.599999999999994</v>
      </c>
      <c r="P17" s="203">
        <v>23.41</v>
      </c>
      <c r="Q17" s="203">
        <v>9.23</v>
      </c>
      <c r="R17" s="203">
        <v>17.93</v>
      </c>
      <c r="S17" s="203">
        <v>11.16</v>
      </c>
      <c r="T17" s="203">
        <v>0</v>
      </c>
      <c r="U17" s="203">
        <v>49.86</v>
      </c>
      <c r="V17" s="203">
        <v>6.03</v>
      </c>
      <c r="W17" s="203">
        <v>19.13</v>
      </c>
      <c r="X17" s="203">
        <v>62.41</v>
      </c>
      <c r="Y17" s="203">
        <v>0</v>
      </c>
      <c r="Z17" s="203">
        <v>117.74</v>
      </c>
      <c r="AA17" s="203">
        <v>38.17</v>
      </c>
      <c r="AB17" s="203">
        <v>0</v>
      </c>
      <c r="AC17" s="203">
        <v>8.3000000000000007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5.24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154.88999999999999</v>
      </c>
      <c r="L18" s="203">
        <v>122.31</v>
      </c>
      <c r="M18" s="203">
        <v>60.1</v>
      </c>
      <c r="N18" s="203">
        <v>49.97</v>
      </c>
      <c r="O18" s="203">
        <v>70.599999999999994</v>
      </c>
      <c r="P18" s="203">
        <v>23.41</v>
      </c>
      <c r="Q18" s="203">
        <v>9.23</v>
      </c>
      <c r="R18" s="203">
        <v>17.93</v>
      </c>
      <c r="S18" s="203">
        <v>11.16</v>
      </c>
      <c r="T18" s="203">
        <v>0</v>
      </c>
      <c r="U18" s="203">
        <v>49.86</v>
      </c>
      <c r="V18" s="203">
        <v>6.03</v>
      </c>
      <c r="W18" s="203">
        <v>19.13</v>
      </c>
      <c r="X18" s="203">
        <v>62.41</v>
      </c>
      <c r="Y18" s="203">
        <v>0</v>
      </c>
      <c r="Z18" s="203">
        <v>117.74</v>
      </c>
      <c r="AA18" s="203">
        <v>38.17</v>
      </c>
      <c r="AB18" s="203">
        <v>0</v>
      </c>
      <c r="AC18" s="203">
        <v>8.3000000000000007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5.24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154.88999999999999</v>
      </c>
      <c r="L19" s="203">
        <v>122.31</v>
      </c>
      <c r="M19" s="203">
        <v>60.1</v>
      </c>
      <c r="N19" s="203">
        <v>49.97</v>
      </c>
      <c r="O19" s="203">
        <v>70.599999999999994</v>
      </c>
      <c r="P19" s="203">
        <v>23.41</v>
      </c>
      <c r="Q19" s="203">
        <v>9.23</v>
      </c>
      <c r="R19" s="203">
        <v>17.93</v>
      </c>
      <c r="S19" s="203">
        <v>11.16</v>
      </c>
      <c r="T19" s="203">
        <v>0</v>
      </c>
      <c r="U19" s="203">
        <v>49.86</v>
      </c>
      <c r="V19" s="203">
        <v>6.03</v>
      </c>
      <c r="W19" s="203">
        <v>19.13</v>
      </c>
      <c r="X19" s="203">
        <v>62.41</v>
      </c>
      <c r="Y19" s="203">
        <v>0</v>
      </c>
      <c r="Z19" s="203">
        <v>117.74</v>
      </c>
      <c r="AA19" s="203">
        <v>38.17</v>
      </c>
      <c r="AB19" s="203">
        <v>0</v>
      </c>
      <c r="AC19" s="203">
        <v>8.3000000000000007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5.37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154.88999999999999</v>
      </c>
      <c r="L20" s="203">
        <v>122.31</v>
      </c>
      <c r="M20" s="203">
        <v>60.1</v>
      </c>
      <c r="N20" s="203">
        <v>49.97</v>
      </c>
      <c r="O20" s="203">
        <v>70.599999999999994</v>
      </c>
      <c r="P20" s="203">
        <v>23.41</v>
      </c>
      <c r="Q20" s="203">
        <v>9.23</v>
      </c>
      <c r="R20" s="203">
        <v>17.93</v>
      </c>
      <c r="S20" s="203">
        <v>11.16</v>
      </c>
      <c r="T20" s="203">
        <v>0</v>
      </c>
      <c r="U20" s="203">
        <v>49.86</v>
      </c>
      <c r="V20" s="203">
        <v>6.03</v>
      </c>
      <c r="W20" s="203">
        <v>19.13</v>
      </c>
      <c r="X20" s="203">
        <v>62.41</v>
      </c>
      <c r="Y20" s="203">
        <v>0</v>
      </c>
      <c r="Z20" s="203">
        <v>117.74</v>
      </c>
      <c r="AA20" s="203">
        <v>38.17</v>
      </c>
      <c r="AB20" s="203">
        <v>0</v>
      </c>
      <c r="AC20" s="203">
        <v>8.3000000000000007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5.56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154.88999999999999</v>
      </c>
      <c r="L21" s="203">
        <v>122.31</v>
      </c>
      <c r="M21" s="203">
        <v>60.1</v>
      </c>
      <c r="N21" s="203">
        <v>49.97</v>
      </c>
      <c r="O21" s="203">
        <v>70.599999999999994</v>
      </c>
      <c r="P21" s="203">
        <v>23.41</v>
      </c>
      <c r="Q21" s="203">
        <v>9.23</v>
      </c>
      <c r="R21" s="203">
        <v>17.93</v>
      </c>
      <c r="S21" s="203">
        <v>11.16</v>
      </c>
      <c r="T21" s="203">
        <v>0</v>
      </c>
      <c r="U21" s="203">
        <v>49.86</v>
      </c>
      <c r="V21" s="203">
        <v>6.03</v>
      </c>
      <c r="W21" s="203">
        <v>19.13</v>
      </c>
      <c r="X21" s="203">
        <v>62.41</v>
      </c>
      <c r="Y21" s="203">
        <v>0</v>
      </c>
      <c r="Z21" s="203">
        <v>117.74</v>
      </c>
      <c r="AA21" s="203">
        <v>38.17</v>
      </c>
      <c r="AB21" s="203">
        <v>0</v>
      </c>
      <c r="AC21" s="203">
        <v>8.5299999999999994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5.56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154.88999999999999</v>
      </c>
      <c r="L22" s="203">
        <v>122.31</v>
      </c>
      <c r="M22" s="203">
        <v>60.1</v>
      </c>
      <c r="N22" s="203">
        <v>49.97</v>
      </c>
      <c r="O22" s="203">
        <v>70.599999999999994</v>
      </c>
      <c r="P22" s="203">
        <v>23.41</v>
      </c>
      <c r="Q22" s="203">
        <v>9.23</v>
      </c>
      <c r="R22" s="203">
        <v>17.93</v>
      </c>
      <c r="S22" s="203">
        <v>11.16</v>
      </c>
      <c r="T22" s="203">
        <v>0</v>
      </c>
      <c r="U22" s="203">
        <v>49.86</v>
      </c>
      <c r="V22" s="203">
        <v>6.03</v>
      </c>
      <c r="W22" s="203">
        <v>19.13</v>
      </c>
      <c r="X22" s="203">
        <v>62.41</v>
      </c>
      <c r="Y22" s="203">
        <v>0</v>
      </c>
      <c r="Z22" s="203">
        <v>117.74</v>
      </c>
      <c r="AA22" s="203">
        <v>38.17</v>
      </c>
      <c r="AB22" s="203">
        <v>0</v>
      </c>
      <c r="AC22" s="203">
        <v>8.5299999999999994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5.56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154.88999999999999</v>
      </c>
      <c r="L23" s="203">
        <v>122.31</v>
      </c>
      <c r="M23" s="203">
        <v>60.1</v>
      </c>
      <c r="N23" s="203">
        <v>49.97</v>
      </c>
      <c r="O23" s="203">
        <v>70.599999999999994</v>
      </c>
      <c r="P23" s="203">
        <v>23.41</v>
      </c>
      <c r="Q23" s="203">
        <v>9.23</v>
      </c>
      <c r="R23" s="203">
        <v>17.93</v>
      </c>
      <c r="S23" s="203">
        <v>11.16</v>
      </c>
      <c r="T23" s="203">
        <v>0</v>
      </c>
      <c r="U23" s="203">
        <v>49.86</v>
      </c>
      <c r="V23" s="203">
        <v>6.03</v>
      </c>
      <c r="W23" s="203">
        <v>19.13</v>
      </c>
      <c r="X23" s="203">
        <v>62.41</v>
      </c>
      <c r="Y23" s="203">
        <v>0</v>
      </c>
      <c r="Z23" s="203">
        <v>117.74</v>
      </c>
      <c r="AA23" s="203">
        <v>38.17</v>
      </c>
      <c r="AB23" s="203">
        <v>0</v>
      </c>
      <c r="AC23" s="203">
        <v>8.5299999999999994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5.56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154.88999999999999</v>
      </c>
      <c r="L24" s="203">
        <v>122.31</v>
      </c>
      <c r="M24" s="203">
        <v>60.1</v>
      </c>
      <c r="N24" s="203">
        <v>49.97</v>
      </c>
      <c r="O24" s="203">
        <v>70.599999999999994</v>
      </c>
      <c r="P24" s="203">
        <v>23.41</v>
      </c>
      <c r="Q24" s="203">
        <v>9.23</v>
      </c>
      <c r="R24" s="203">
        <v>17.93</v>
      </c>
      <c r="S24" s="203">
        <v>11.16</v>
      </c>
      <c r="T24" s="203">
        <v>0</v>
      </c>
      <c r="U24" s="203">
        <v>49.86</v>
      </c>
      <c r="V24" s="203">
        <v>6.03</v>
      </c>
      <c r="W24" s="203">
        <v>19.13</v>
      </c>
      <c r="X24" s="203">
        <v>62.41</v>
      </c>
      <c r="Y24" s="203">
        <v>0</v>
      </c>
      <c r="Z24" s="203">
        <v>117.74</v>
      </c>
      <c r="AA24" s="203">
        <v>38.17</v>
      </c>
      <c r="AB24" s="203">
        <v>0</v>
      </c>
      <c r="AC24" s="203">
        <v>8.5299999999999994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5.56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154.88999999999999</v>
      </c>
      <c r="L25" s="203">
        <v>122.31</v>
      </c>
      <c r="M25" s="203">
        <v>60.1</v>
      </c>
      <c r="N25" s="203">
        <v>49.97</v>
      </c>
      <c r="O25" s="203">
        <v>70.599999999999994</v>
      </c>
      <c r="P25" s="203">
        <v>23.41</v>
      </c>
      <c r="Q25" s="203">
        <v>9.23</v>
      </c>
      <c r="R25" s="203">
        <v>17.93</v>
      </c>
      <c r="S25" s="203">
        <v>11.16</v>
      </c>
      <c r="T25" s="203">
        <v>0</v>
      </c>
      <c r="U25" s="203">
        <v>49.86</v>
      </c>
      <c r="V25" s="203">
        <v>6.03</v>
      </c>
      <c r="W25" s="203">
        <v>19.13</v>
      </c>
      <c r="X25" s="203">
        <v>62.41</v>
      </c>
      <c r="Y25" s="203">
        <v>0</v>
      </c>
      <c r="Z25" s="203">
        <v>117.74</v>
      </c>
      <c r="AA25" s="203">
        <v>38.17</v>
      </c>
      <c r="AB25" s="203">
        <v>0</v>
      </c>
      <c r="AC25" s="203">
        <v>8.5299999999999994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5.37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154.88999999999999</v>
      </c>
      <c r="L26" s="203">
        <v>122.31</v>
      </c>
      <c r="M26" s="203">
        <v>60.1</v>
      </c>
      <c r="N26" s="203">
        <v>49.97</v>
      </c>
      <c r="O26" s="203">
        <v>70.599999999999994</v>
      </c>
      <c r="P26" s="203">
        <v>23.41</v>
      </c>
      <c r="Q26" s="203">
        <v>9.23</v>
      </c>
      <c r="R26" s="203">
        <v>17.93</v>
      </c>
      <c r="S26" s="203">
        <v>11.16</v>
      </c>
      <c r="T26" s="203">
        <v>0</v>
      </c>
      <c r="U26" s="203">
        <v>49.86</v>
      </c>
      <c r="V26" s="203">
        <v>6.03</v>
      </c>
      <c r="W26" s="203">
        <v>19.13</v>
      </c>
      <c r="X26" s="203">
        <v>62.41</v>
      </c>
      <c r="Y26" s="203">
        <v>0</v>
      </c>
      <c r="Z26" s="203">
        <v>117.74</v>
      </c>
      <c r="AA26" s="203">
        <v>38.17</v>
      </c>
      <c r="AB26" s="203">
        <v>0</v>
      </c>
      <c r="AC26" s="203">
        <v>8.5299999999999994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5.56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154.88999999999999</v>
      </c>
      <c r="L27" s="203">
        <v>122.31</v>
      </c>
      <c r="M27" s="203">
        <v>60.1</v>
      </c>
      <c r="N27" s="203">
        <v>49.97</v>
      </c>
      <c r="O27" s="203">
        <v>70.599999999999994</v>
      </c>
      <c r="P27" s="203">
        <v>23.41</v>
      </c>
      <c r="Q27" s="203">
        <v>9.23</v>
      </c>
      <c r="R27" s="203">
        <v>17.93</v>
      </c>
      <c r="S27" s="203">
        <v>11.16</v>
      </c>
      <c r="T27" s="203">
        <v>0</v>
      </c>
      <c r="U27" s="203">
        <v>49.86</v>
      </c>
      <c r="V27" s="203">
        <v>6.03</v>
      </c>
      <c r="W27" s="203">
        <v>19.13</v>
      </c>
      <c r="X27" s="203">
        <v>62.41</v>
      </c>
      <c r="Y27" s="203">
        <v>0</v>
      </c>
      <c r="Z27" s="203">
        <v>117.74</v>
      </c>
      <c r="AA27" s="203">
        <v>38.17</v>
      </c>
      <c r="AB27" s="203">
        <v>0</v>
      </c>
      <c r="AC27" s="203">
        <v>8.5299999999999994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5.56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154.88999999999999</v>
      </c>
      <c r="L28" s="203">
        <v>122.31</v>
      </c>
      <c r="M28" s="203">
        <v>60.1</v>
      </c>
      <c r="N28" s="203">
        <v>49.97</v>
      </c>
      <c r="O28" s="203">
        <v>70.599999999999994</v>
      </c>
      <c r="P28" s="203">
        <v>23.41</v>
      </c>
      <c r="Q28" s="203">
        <v>9.23</v>
      </c>
      <c r="R28" s="203">
        <v>17.93</v>
      </c>
      <c r="S28" s="203">
        <v>11.16</v>
      </c>
      <c r="T28" s="203">
        <v>0</v>
      </c>
      <c r="U28" s="203">
        <v>49.86</v>
      </c>
      <c r="V28" s="203">
        <v>6.03</v>
      </c>
      <c r="W28" s="203">
        <v>19.13</v>
      </c>
      <c r="X28" s="203">
        <v>62.41</v>
      </c>
      <c r="Y28" s="203">
        <v>0</v>
      </c>
      <c r="Z28" s="203">
        <v>117.74</v>
      </c>
      <c r="AA28" s="203">
        <v>38.17</v>
      </c>
      <c r="AB28" s="203">
        <v>0</v>
      </c>
      <c r="AC28" s="203">
        <v>8.5299999999999994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5.56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154.88999999999999</v>
      </c>
      <c r="L29" s="203">
        <v>122.31</v>
      </c>
      <c r="M29" s="203">
        <v>60.1</v>
      </c>
      <c r="N29" s="203">
        <v>49.97</v>
      </c>
      <c r="O29" s="203">
        <v>70.599999999999994</v>
      </c>
      <c r="P29" s="203">
        <v>23.41</v>
      </c>
      <c r="Q29" s="203">
        <v>9.23</v>
      </c>
      <c r="R29" s="203">
        <v>17.93</v>
      </c>
      <c r="S29" s="203">
        <v>11.16</v>
      </c>
      <c r="T29" s="203">
        <v>0</v>
      </c>
      <c r="U29" s="203">
        <v>49.86</v>
      </c>
      <c r="V29" s="203">
        <v>6.03</v>
      </c>
      <c r="W29" s="203">
        <v>19.13</v>
      </c>
      <c r="X29" s="203">
        <v>62.41</v>
      </c>
      <c r="Y29" s="203">
        <v>0</v>
      </c>
      <c r="Z29" s="203">
        <v>117.74</v>
      </c>
      <c r="AA29" s="203">
        <v>38.17</v>
      </c>
      <c r="AB29" s="203">
        <v>0</v>
      </c>
      <c r="AC29" s="203">
        <v>8.5299999999999994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5.56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154.88999999999999</v>
      </c>
      <c r="L30" s="203">
        <v>122.31</v>
      </c>
      <c r="M30" s="203">
        <v>60.1</v>
      </c>
      <c r="N30" s="203">
        <v>49.97</v>
      </c>
      <c r="O30" s="203">
        <v>70.599999999999994</v>
      </c>
      <c r="P30" s="203">
        <v>23.41</v>
      </c>
      <c r="Q30" s="203">
        <v>9.23</v>
      </c>
      <c r="R30" s="203">
        <v>17.93</v>
      </c>
      <c r="S30" s="203">
        <v>11.16</v>
      </c>
      <c r="T30" s="203">
        <v>0</v>
      </c>
      <c r="U30" s="203">
        <v>49.86</v>
      </c>
      <c r="V30" s="203">
        <v>6.03</v>
      </c>
      <c r="W30" s="203">
        <v>19.13</v>
      </c>
      <c r="X30" s="203">
        <v>62.41</v>
      </c>
      <c r="Y30" s="203">
        <v>0</v>
      </c>
      <c r="Z30" s="203">
        <v>117.74</v>
      </c>
      <c r="AA30" s="203">
        <v>38.17</v>
      </c>
      <c r="AB30" s="203">
        <v>0</v>
      </c>
      <c r="AC30" s="203">
        <v>8.5299999999999994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5.56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154.88999999999999</v>
      </c>
      <c r="L31" s="203">
        <v>122.31</v>
      </c>
      <c r="M31" s="203">
        <v>60.1</v>
      </c>
      <c r="N31" s="203">
        <v>49.97</v>
      </c>
      <c r="O31" s="203">
        <v>70.599999999999994</v>
      </c>
      <c r="P31" s="203">
        <v>23.41</v>
      </c>
      <c r="Q31" s="203">
        <v>9.23</v>
      </c>
      <c r="R31" s="203">
        <v>17.93</v>
      </c>
      <c r="S31" s="203">
        <v>11.16</v>
      </c>
      <c r="T31" s="203">
        <v>0</v>
      </c>
      <c r="U31" s="203">
        <v>49.86</v>
      </c>
      <c r="V31" s="203">
        <v>6.03</v>
      </c>
      <c r="W31" s="203">
        <v>19.13</v>
      </c>
      <c r="X31" s="203">
        <v>62.41</v>
      </c>
      <c r="Y31" s="203">
        <v>0</v>
      </c>
      <c r="Z31" s="203">
        <v>117.74</v>
      </c>
      <c r="AA31" s="203">
        <v>38.17</v>
      </c>
      <c r="AB31" s="203">
        <v>0</v>
      </c>
      <c r="AC31" s="203">
        <v>8.5299999999999994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5.05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154.88999999999999</v>
      </c>
      <c r="L32" s="203">
        <v>122.31</v>
      </c>
      <c r="M32" s="203">
        <v>60.1</v>
      </c>
      <c r="N32" s="203">
        <v>49.97</v>
      </c>
      <c r="O32" s="203">
        <v>70.599999999999994</v>
      </c>
      <c r="P32" s="203">
        <v>23.41</v>
      </c>
      <c r="Q32" s="203">
        <v>9.23</v>
      </c>
      <c r="R32" s="203">
        <v>17.93</v>
      </c>
      <c r="S32" s="203">
        <v>11.16</v>
      </c>
      <c r="T32" s="203">
        <v>0</v>
      </c>
      <c r="U32" s="203">
        <v>49.86</v>
      </c>
      <c r="V32" s="203">
        <v>6.03</v>
      </c>
      <c r="W32" s="203">
        <v>19.13</v>
      </c>
      <c r="X32" s="203">
        <v>62.41</v>
      </c>
      <c r="Y32" s="203">
        <v>0</v>
      </c>
      <c r="Z32" s="203">
        <v>117.74</v>
      </c>
      <c r="AA32" s="203">
        <v>38.17</v>
      </c>
      <c r="AB32" s="203">
        <v>0</v>
      </c>
      <c r="AC32" s="203">
        <v>8.5299999999999994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5.24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154.88999999999999</v>
      </c>
      <c r="L33" s="203">
        <v>122.31</v>
      </c>
      <c r="M33" s="203">
        <v>60.1</v>
      </c>
      <c r="N33" s="203">
        <v>49.97</v>
      </c>
      <c r="O33" s="203">
        <v>70.599999999999994</v>
      </c>
      <c r="P33" s="203">
        <v>23.41</v>
      </c>
      <c r="Q33" s="203">
        <v>9.23</v>
      </c>
      <c r="R33" s="203">
        <v>17.93</v>
      </c>
      <c r="S33" s="203">
        <v>11.16</v>
      </c>
      <c r="T33" s="203">
        <v>0</v>
      </c>
      <c r="U33" s="203">
        <v>49.86</v>
      </c>
      <c r="V33" s="203">
        <v>6.03</v>
      </c>
      <c r="W33" s="203">
        <v>19.13</v>
      </c>
      <c r="X33" s="203">
        <v>62.41</v>
      </c>
      <c r="Y33" s="203">
        <v>0</v>
      </c>
      <c r="Z33" s="203">
        <v>117.74</v>
      </c>
      <c r="AA33" s="203">
        <v>38.17</v>
      </c>
      <c r="AB33" s="203">
        <v>0</v>
      </c>
      <c r="AC33" s="203">
        <v>8.3000000000000007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5.24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154.88999999999999</v>
      </c>
      <c r="L34" s="203">
        <v>122.31</v>
      </c>
      <c r="M34" s="203">
        <v>60.1</v>
      </c>
      <c r="N34" s="203">
        <v>49.97</v>
      </c>
      <c r="O34" s="203">
        <v>70.599999999999994</v>
      </c>
      <c r="P34" s="203">
        <v>23.41</v>
      </c>
      <c r="Q34" s="203">
        <v>9.23</v>
      </c>
      <c r="R34" s="203">
        <v>17.93</v>
      </c>
      <c r="S34" s="203">
        <v>11.16</v>
      </c>
      <c r="T34" s="203">
        <v>0</v>
      </c>
      <c r="U34" s="203">
        <v>49.86</v>
      </c>
      <c r="V34" s="203">
        <v>6.03</v>
      </c>
      <c r="W34" s="203">
        <v>19.13</v>
      </c>
      <c r="X34" s="203">
        <v>62.41</v>
      </c>
      <c r="Y34" s="203">
        <v>0</v>
      </c>
      <c r="Z34" s="203">
        <v>117.74</v>
      </c>
      <c r="AA34" s="203">
        <v>38.17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154.88999999999999</v>
      </c>
      <c r="L35" s="203">
        <v>122.31</v>
      </c>
      <c r="M35" s="203">
        <v>60.1</v>
      </c>
      <c r="N35" s="203">
        <v>49.97</v>
      </c>
      <c r="O35" s="203">
        <v>70.599999999999994</v>
      </c>
      <c r="P35" s="203">
        <v>23.41</v>
      </c>
      <c r="Q35" s="203">
        <v>9.23</v>
      </c>
      <c r="R35" s="203">
        <v>17.93</v>
      </c>
      <c r="S35" s="203">
        <v>11.16</v>
      </c>
      <c r="T35" s="203">
        <v>0</v>
      </c>
      <c r="U35" s="203">
        <v>49.86</v>
      </c>
      <c r="V35" s="203">
        <v>6.03</v>
      </c>
      <c r="W35" s="203">
        <v>19.13</v>
      </c>
      <c r="X35" s="203">
        <v>62.41</v>
      </c>
      <c r="Y35" s="203">
        <v>0</v>
      </c>
      <c r="Z35" s="203">
        <v>117.74</v>
      </c>
      <c r="AA35" s="203">
        <v>38.17</v>
      </c>
      <c r="AB35" s="203">
        <v>0</v>
      </c>
      <c r="AC35" s="203">
        <v>13.93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154.88999999999999</v>
      </c>
      <c r="L36" s="203">
        <v>122.31</v>
      </c>
      <c r="M36" s="203">
        <v>60.1</v>
      </c>
      <c r="N36" s="203">
        <v>49.97</v>
      </c>
      <c r="O36" s="203">
        <v>70.599999999999994</v>
      </c>
      <c r="P36" s="203">
        <v>23.41</v>
      </c>
      <c r="Q36" s="203">
        <v>9.23</v>
      </c>
      <c r="R36" s="203">
        <v>17.93</v>
      </c>
      <c r="S36" s="203">
        <v>11.16</v>
      </c>
      <c r="T36" s="203">
        <v>0</v>
      </c>
      <c r="U36" s="203">
        <v>49.86</v>
      </c>
      <c r="V36" s="203">
        <v>6.03</v>
      </c>
      <c r="W36" s="203">
        <v>19.13</v>
      </c>
      <c r="X36" s="203">
        <v>62.41</v>
      </c>
      <c r="Y36" s="203">
        <v>0</v>
      </c>
      <c r="Z36" s="203">
        <v>117.74</v>
      </c>
      <c r="AA36" s="203">
        <v>38.17</v>
      </c>
      <c r="AB36" s="203">
        <v>0</v>
      </c>
      <c r="AC36" s="203">
        <v>13.93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154.88999999999999</v>
      </c>
      <c r="L37" s="203">
        <v>122.31</v>
      </c>
      <c r="M37" s="203">
        <v>60.1</v>
      </c>
      <c r="N37" s="203">
        <v>49.97</v>
      </c>
      <c r="O37" s="203">
        <v>70.599999999999994</v>
      </c>
      <c r="P37" s="203">
        <v>23.41</v>
      </c>
      <c r="Q37" s="203">
        <v>9.23</v>
      </c>
      <c r="R37" s="203">
        <v>17.93</v>
      </c>
      <c r="S37" s="203">
        <v>11.16</v>
      </c>
      <c r="T37" s="203">
        <v>0</v>
      </c>
      <c r="U37" s="203">
        <v>49.86</v>
      </c>
      <c r="V37" s="203">
        <v>6.03</v>
      </c>
      <c r="W37" s="203">
        <v>19.13</v>
      </c>
      <c r="X37" s="203">
        <v>62.41</v>
      </c>
      <c r="Y37" s="203">
        <v>0</v>
      </c>
      <c r="Z37" s="203">
        <v>117.74</v>
      </c>
      <c r="AA37" s="203">
        <v>38.17</v>
      </c>
      <c r="AB37" s="203">
        <v>0</v>
      </c>
      <c r="AC37" s="203">
        <v>13.56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154.88999999999999</v>
      </c>
      <c r="L38" s="203">
        <v>122.31</v>
      </c>
      <c r="M38" s="203">
        <v>60.1</v>
      </c>
      <c r="N38" s="203">
        <v>49.97</v>
      </c>
      <c r="O38" s="203">
        <v>70.599999999999994</v>
      </c>
      <c r="P38" s="203">
        <v>23.41</v>
      </c>
      <c r="Q38" s="203">
        <v>9.23</v>
      </c>
      <c r="R38" s="203">
        <v>17.940000000000001</v>
      </c>
      <c r="S38" s="203">
        <v>11.17</v>
      </c>
      <c r="T38" s="203">
        <v>0</v>
      </c>
      <c r="U38" s="203">
        <v>49.86</v>
      </c>
      <c r="V38" s="203">
        <v>6.03</v>
      </c>
      <c r="W38" s="203">
        <v>19.010000000000002</v>
      </c>
      <c r="X38" s="203">
        <v>62.41</v>
      </c>
      <c r="Y38" s="203">
        <v>0</v>
      </c>
      <c r="Z38" s="203">
        <v>117.74</v>
      </c>
      <c r="AA38" s="203">
        <v>38.17</v>
      </c>
      <c r="AB38" s="203">
        <v>0</v>
      </c>
      <c r="AC38" s="203">
        <v>13.56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154.88999999999999</v>
      </c>
      <c r="L39" s="203">
        <v>122.31</v>
      </c>
      <c r="M39" s="203">
        <v>60.1</v>
      </c>
      <c r="N39" s="203">
        <v>49.97</v>
      </c>
      <c r="O39" s="203">
        <v>70.599999999999994</v>
      </c>
      <c r="P39" s="203">
        <v>23.41</v>
      </c>
      <c r="Q39" s="203">
        <v>9.23</v>
      </c>
      <c r="R39" s="203">
        <v>17.940000000000001</v>
      </c>
      <c r="S39" s="203">
        <v>11.17</v>
      </c>
      <c r="T39" s="203">
        <v>0</v>
      </c>
      <c r="U39" s="203">
        <v>49.86</v>
      </c>
      <c r="V39" s="203">
        <v>6.03</v>
      </c>
      <c r="W39" s="203">
        <v>19.010000000000002</v>
      </c>
      <c r="X39" s="203">
        <v>62.41</v>
      </c>
      <c r="Y39" s="203">
        <v>0</v>
      </c>
      <c r="Z39" s="203">
        <v>117.74</v>
      </c>
      <c r="AA39" s="203">
        <v>38.17</v>
      </c>
      <c r="AB39" s="203">
        <v>0</v>
      </c>
      <c r="AC39" s="203">
        <v>13.56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154.88999999999999</v>
      </c>
      <c r="L40" s="203">
        <v>122.31</v>
      </c>
      <c r="M40" s="203">
        <v>60.1</v>
      </c>
      <c r="N40" s="203">
        <v>49.97</v>
      </c>
      <c r="O40" s="203">
        <v>70.599999999999994</v>
      </c>
      <c r="P40" s="203">
        <v>23.41</v>
      </c>
      <c r="Q40" s="203">
        <v>9.23</v>
      </c>
      <c r="R40" s="203">
        <v>17.940000000000001</v>
      </c>
      <c r="S40" s="203">
        <v>11.17</v>
      </c>
      <c r="T40" s="203">
        <v>0</v>
      </c>
      <c r="U40" s="203">
        <v>49.86</v>
      </c>
      <c r="V40" s="203">
        <v>6.03</v>
      </c>
      <c r="W40" s="203">
        <v>19.010000000000002</v>
      </c>
      <c r="X40" s="203">
        <v>62.41</v>
      </c>
      <c r="Y40" s="203">
        <v>0</v>
      </c>
      <c r="Z40" s="203">
        <v>117.74</v>
      </c>
      <c r="AA40" s="203">
        <v>38.17</v>
      </c>
      <c r="AB40" s="203">
        <v>0</v>
      </c>
      <c r="AC40" s="203">
        <v>13.56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154.88999999999999</v>
      </c>
      <c r="L41" s="203">
        <v>122.31</v>
      </c>
      <c r="M41" s="203">
        <v>60.1</v>
      </c>
      <c r="N41" s="203">
        <v>49.97</v>
      </c>
      <c r="O41" s="203">
        <v>70.599999999999994</v>
      </c>
      <c r="P41" s="203">
        <v>23.41</v>
      </c>
      <c r="Q41" s="203">
        <v>9.23</v>
      </c>
      <c r="R41" s="203">
        <v>17.940000000000001</v>
      </c>
      <c r="S41" s="203">
        <v>11.17</v>
      </c>
      <c r="T41" s="203">
        <v>0</v>
      </c>
      <c r="U41" s="203">
        <v>49.86</v>
      </c>
      <c r="V41" s="203">
        <v>6.03</v>
      </c>
      <c r="W41" s="203">
        <v>19.010000000000002</v>
      </c>
      <c r="X41" s="203">
        <v>62.41</v>
      </c>
      <c r="Y41" s="203">
        <v>0</v>
      </c>
      <c r="Z41" s="203">
        <v>117.74</v>
      </c>
      <c r="AA41" s="203">
        <v>38.17</v>
      </c>
      <c r="AB41" s="203">
        <v>0</v>
      </c>
      <c r="AC41" s="203">
        <v>13.56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122.31</v>
      </c>
      <c r="M42" s="203">
        <v>60.1</v>
      </c>
      <c r="N42" s="203">
        <v>49.97</v>
      </c>
      <c r="O42" s="203">
        <v>70.599999999999994</v>
      </c>
      <c r="P42" s="203">
        <v>23.41</v>
      </c>
      <c r="Q42" s="203">
        <v>9.23</v>
      </c>
      <c r="R42" s="203">
        <v>17.940000000000001</v>
      </c>
      <c r="S42" s="203">
        <v>11.17</v>
      </c>
      <c r="T42" s="203">
        <v>0</v>
      </c>
      <c r="U42" s="203">
        <v>49.86</v>
      </c>
      <c r="V42" s="203">
        <v>6.03</v>
      </c>
      <c r="W42" s="203">
        <v>19.010000000000002</v>
      </c>
      <c r="X42" s="203">
        <v>62.41</v>
      </c>
      <c r="Y42" s="203">
        <v>0</v>
      </c>
      <c r="Z42" s="203">
        <v>117.74</v>
      </c>
      <c r="AA42" s="203">
        <v>38.17</v>
      </c>
      <c r="AB42" s="203">
        <v>0</v>
      </c>
      <c r="AC42" s="203">
        <v>13.56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154.88999999999999</v>
      </c>
      <c r="L43" s="203">
        <v>122.31</v>
      </c>
      <c r="M43" s="203">
        <v>60.1</v>
      </c>
      <c r="N43" s="203">
        <v>49.97</v>
      </c>
      <c r="O43" s="203">
        <v>70.599999999999994</v>
      </c>
      <c r="P43" s="203">
        <v>23.41</v>
      </c>
      <c r="Q43" s="203">
        <v>9.23</v>
      </c>
      <c r="R43" s="203">
        <v>17.940000000000001</v>
      </c>
      <c r="S43" s="203">
        <v>11.17</v>
      </c>
      <c r="T43" s="203">
        <v>0</v>
      </c>
      <c r="U43" s="203">
        <v>49.86</v>
      </c>
      <c r="V43" s="203">
        <v>6.03</v>
      </c>
      <c r="W43" s="203">
        <v>18.739999999999998</v>
      </c>
      <c r="X43" s="203">
        <v>62.41</v>
      </c>
      <c r="Y43" s="203">
        <v>0</v>
      </c>
      <c r="Z43" s="203">
        <v>117.74</v>
      </c>
      <c r="AA43" s="203">
        <v>38.17</v>
      </c>
      <c r="AB43" s="203">
        <v>0</v>
      </c>
      <c r="AC43" s="203">
        <v>12.59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8.44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154.88999999999999</v>
      </c>
      <c r="L44" s="203">
        <v>122.31</v>
      </c>
      <c r="M44" s="203">
        <v>60.1</v>
      </c>
      <c r="N44" s="203">
        <v>49.97</v>
      </c>
      <c r="O44" s="203">
        <v>70.599999999999994</v>
      </c>
      <c r="P44" s="203">
        <v>23.41</v>
      </c>
      <c r="Q44" s="203">
        <v>9.23</v>
      </c>
      <c r="R44" s="203">
        <v>17.940000000000001</v>
      </c>
      <c r="S44" s="203">
        <v>11.17</v>
      </c>
      <c r="T44" s="203">
        <v>0</v>
      </c>
      <c r="U44" s="203">
        <v>49.86</v>
      </c>
      <c r="V44" s="203">
        <v>6.03</v>
      </c>
      <c r="W44" s="203">
        <v>18.739999999999998</v>
      </c>
      <c r="X44" s="203">
        <v>62.41</v>
      </c>
      <c r="Y44" s="203">
        <v>0</v>
      </c>
      <c r="Z44" s="203">
        <v>117.74</v>
      </c>
      <c r="AA44" s="203">
        <v>38.17</v>
      </c>
      <c r="AB44" s="203">
        <v>0</v>
      </c>
      <c r="AC44" s="203">
        <v>12.59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154.88999999999999</v>
      </c>
      <c r="L45" s="203">
        <v>122.31</v>
      </c>
      <c r="M45" s="203">
        <v>60.1</v>
      </c>
      <c r="N45" s="203">
        <v>49.97</v>
      </c>
      <c r="O45" s="203">
        <v>70.599999999999994</v>
      </c>
      <c r="P45" s="203">
        <v>23.41</v>
      </c>
      <c r="Q45" s="203">
        <v>9.23</v>
      </c>
      <c r="R45" s="203">
        <v>17.940000000000001</v>
      </c>
      <c r="S45" s="203">
        <v>11.17</v>
      </c>
      <c r="T45" s="203">
        <v>0</v>
      </c>
      <c r="U45" s="203">
        <v>49.86</v>
      </c>
      <c r="V45" s="203">
        <v>6.03</v>
      </c>
      <c r="W45" s="203">
        <v>18.739999999999998</v>
      </c>
      <c r="X45" s="203">
        <v>62.41</v>
      </c>
      <c r="Y45" s="203">
        <v>0</v>
      </c>
      <c r="Z45" s="203">
        <v>117.74</v>
      </c>
      <c r="AA45" s="203">
        <v>38.17</v>
      </c>
      <c r="AB45" s="203">
        <v>0</v>
      </c>
      <c r="AC45" s="203">
        <v>12.59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154.88999999999999</v>
      </c>
      <c r="L46" s="203">
        <v>122.31</v>
      </c>
      <c r="M46" s="203">
        <v>60.1</v>
      </c>
      <c r="N46" s="203">
        <v>49.97</v>
      </c>
      <c r="O46" s="203">
        <v>70.599999999999994</v>
      </c>
      <c r="P46" s="203">
        <v>23.41</v>
      </c>
      <c r="Q46" s="203">
        <v>9.23</v>
      </c>
      <c r="R46" s="203">
        <v>17.940000000000001</v>
      </c>
      <c r="S46" s="203">
        <v>11.17</v>
      </c>
      <c r="T46" s="203">
        <v>0</v>
      </c>
      <c r="U46" s="203">
        <v>49.86</v>
      </c>
      <c r="V46" s="203">
        <v>6.03</v>
      </c>
      <c r="W46" s="203">
        <v>18.739999999999998</v>
      </c>
      <c r="X46" s="203">
        <v>62.41</v>
      </c>
      <c r="Y46" s="203">
        <v>0</v>
      </c>
      <c r="Z46" s="203">
        <v>117.74</v>
      </c>
      <c r="AA46" s="203">
        <v>38.17</v>
      </c>
      <c r="AB46" s="203">
        <v>0</v>
      </c>
      <c r="AC46" s="203">
        <v>12.59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154.88999999999999</v>
      </c>
      <c r="L47" s="203">
        <v>122.31</v>
      </c>
      <c r="M47" s="203">
        <v>60.1</v>
      </c>
      <c r="N47" s="203">
        <v>49.97</v>
      </c>
      <c r="O47" s="203">
        <v>70.599999999999994</v>
      </c>
      <c r="P47" s="203">
        <v>23.41</v>
      </c>
      <c r="Q47" s="203">
        <v>9.23</v>
      </c>
      <c r="R47" s="203">
        <v>17.940000000000001</v>
      </c>
      <c r="S47" s="203">
        <v>11.17</v>
      </c>
      <c r="T47" s="203">
        <v>0</v>
      </c>
      <c r="U47" s="203">
        <v>49.86</v>
      </c>
      <c r="V47" s="203">
        <v>6.03</v>
      </c>
      <c r="W47" s="203">
        <v>18.739999999999998</v>
      </c>
      <c r="X47" s="203">
        <v>62.41</v>
      </c>
      <c r="Y47" s="203">
        <v>0</v>
      </c>
      <c r="Z47" s="203">
        <v>117.74</v>
      </c>
      <c r="AA47" s="203">
        <v>38.17</v>
      </c>
      <c r="AB47" s="203">
        <v>0</v>
      </c>
      <c r="AC47" s="203">
        <v>12.59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154.88999999999999</v>
      </c>
      <c r="L48" s="203">
        <v>122.31</v>
      </c>
      <c r="M48" s="203">
        <v>60.1</v>
      </c>
      <c r="N48" s="203">
        <v>49.97</v>
      </c>
      <c r="O48" s="203">
        <v>70.599999999999994</v>
      </c>
      <c r="P48" s="203">
        <v>23.41</v>
      </c>
      <c r="Q48" s="203">
        <v>9.23</v>
      </c>
      <c r="R48" s="203">
        <v>17.940000000000001</v>
      </c>
      <c r="S48" s="203">
        <v>11.17</v>
      </c>
      <c r="T48" s="203">
        <v>0</v>
      </c>
      <c r="U48" s="203">
        <v>49.86</v>
      </c>
      <c r="V48" s="203">
        <v>6.03</v>
      </c>
      <c r="W48" s="203">
        <v>18.739999999999998</v>
      </c>
      <c r="X48" s="203">
        <v>62.41</v>
      </c>
      <c r="Y48" s="203">
        <v>0</v>
      </c>
      <c r="Z48" s="203">
        <v>117.74</v>
      </c>
      <c r="AA48" s="203">
        <v>38.17</v>
      </c>
      <c r="AB48" s="203">
        <v>0</v>
      </c>
      <c r="AC48" s="203">
        <v>12.59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154.88999999999999</v>
      </c>
      <c r="L49" s="203">
        <v>122.31</v>
      </c>
      <c r="M49" s="203">
        <v>60.1</v>
      </c>
      <c r="N49" s="203">
        <v>49.97</v>
      </c>
      <c r="O49" s="203">
        <v>70.599999999999994</v>
      </c>
      <c r="P49" s="203">
        <v>23.41</v>
      </c>
      <c r="Q49" s="203">
        <v>9.23</v>
      </c>
      <c r="R49" s="203">
        <v>17.93</v>
      </c>
      <c r="S49" s="203">
        <v>11.16</v>
      </c>
      <c r="T49" s="203">
        <v>0</v>
      </c>
      <c r="U49" s="203">
        <v>49.86</v>
      </c>
      <c r="V49" s="203">
        <v>6.03</v>
      </c>
      <c r="W49" s="203">
        <v>18.739999999999998</v>
      </c>
      <c r="X49" s="203">
        <v>62.41</v>
      </c>
      <c r="Y49" s="203">
        <v>0</v>
      </c>
      <c r="Z49" s="203">
        <v>117.74</v>
      </c>
      <c r="AA49" s="203">
        <v>38.17</v>
      </c>
      <c r="AB49" s="203">
        <v>0</v>
      </c>
      <c r="AC49" s="203">
        <v>12.59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8.44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154.88999999999999</v>
      </c>
      <c r="L50" s="203">
        <v>122.31</v>
      </c>
      <c r="M50" s="203">
        <v>60.1</v>
      </c>
      <c r="N50" s="203">
        <v>49.97</v>
      </c>
      <c r="O50" s="203">
        <v>70.599999999999994</v>
      </c>
      <c r="P50" s="203">
        <v>23.41</v>
      </c>
      <c r="Q50" s="203">
        <v>9.23</v>
      </c>
      <c r="R50" s="203">
        <v>17.93</v>
      </c>
      <c r="S50" s="203">
        <v>11.16</v>
      </c>
      <c r="T50" s="203">
        <v>0</v>
      </c>
      <c r="U50" s="203">
        <v>49.86</v>
      </c>
      <c r="V50" s="203">
        <v>6.03</v>
      </c>
      <c r="W50" s="203">
        <v>18.739999999999998</v>
      </c>
      <c r="X50" s="203">
        <v>62.41</v>
      </c>
      <c r="Y50" s="203">
        <v>0</v>
      </c>
      <c r="Z50" s="203">
        <v>117.74</v>
      </c>
      <c r="AA50" s="203">
        <v>38.17</v>
      </c>
      <c r="AB50" s="203">
        <v>0</v>
      </c>
      <c r="AC50" s="203">
        <v>12.59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173.13</v>
      </c>
      <c r="L51" s="203">
        <v>122.31</v>
      </c>
      <c r="M51" s="203">
        <v>60.1</v>
      </c>
      <c r="N51" s="203">
        <v>49.97</v>
      </c>
      <c r="O51" s="203">
        <v>70.599999999999994</v>
      </c>
      <c r="P51" s="203">
        <v>23.41</v>
      </c>
      <c r="Q51" s="203">
        <v>34.229999999999997</v>
      </c>
      <c r="R51" s="203">
        <v>67.94</v>
      </c>
      <c r="S51" s="203">
        <v>36.159999999999997</v>
      </c>
      <c r="T51" s="203">
        <v>0</v>
      </c>
      <c r="U51" s="203">
        <v>49.86</v>
      </c>
      <c r="V51" s="203">
        <v>6.03</v>
      </c>
      <c r="W51" s="203">
        <v>18.739999999999998</v>
      </c>
      <c r="X51" s="203">
        <v>62.41</v>
      </c>
      <c r="Y51" s="203">
        <v>0</v>
      </c>
      <c r="Z51" s="203">
        <v>117.74</v>
      </c>
      <c r="AA51" s="203">
        <v>38.17</v>
      </c>
      <c r="AB51" s="203">
        <v>0</v>
      </c>
      <c r="AC51" s="203">
        <v>12.59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</v>
      </c>
      <c r="AJ51" s="203">
        <v>0</v>
      </c>
      <c r="AK51" s="203">
        <v>171.38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173.13</v>
      </c>
      <c r="L52" s="203">
        <v>122.31</v>
      </c>
      <c r="M52" s="203">
        <v>60.1</v>
      </c>
      <c r="N52" s="203">
        <v>49.97</v>
      </c>
      <c r="O52" s="203">
        <v>70.599999999999994</v>
      </c>
      <c r="P52" s="203">
        <v>23.41</v>
      </c>
      <c r="Q52" s="203">
        <v>34.229999999999997</v>
      </c>
      <c r="R52" s="203">
        <v>67.94</v>
      </c>
      <c r="S52" s="203">
        <v>36.159999999999997</v>
      </c>
      <c r="T52" s="203">
        <v>0</v>
      </c>
      <c r="U52" s="203">
        <v>49.86</v>
      </c>
      <c r="V52" s="203">
        <v>6.03</v>
      </c>
      <c r="W52" s="203">
        <v>18.739999999999998</v>
      </c>
      <c r="X52" s="203">
        <v>62.41</v>
      </c>
      <c r="Y52" s="203">
        <v>0</v>
      </c>
      <c r="Z52" s="203">
        <v>117.74</v>
      </c>
      <c r="AA52" s="203">
        <v>38.17</v>
      </c>
      <c r="AB52" s="203">
        <v>0</v>
      </c>
      <c r="AC52" s="203">
        <v>12.59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</v>
      </c>
      <c r="AJ52" s="203">
        <v>0</v>
      </c>
      <c r="AK52" s="203">
        <v>171.38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173.13</v>
      </c>
      <c r="L53" s="203">
        <v>122.31</v>
      </c>
      <c r="M53" s="203">
        <v>60.1</v>
      </c>
      <c r="N53" s="203">
        <v>49.97</v>
      </c>
      <c r="O53" s="203">
        <v>70.599999999999994</v>
      </c>
      <c r="P53" s="203">
        <v>23.41</v>
      </c>
      <c r="Q53" s="203">
        <v>32.549999999999997</v>
      </c>
      <c r="R53" s="203">
        <v>56.23</v>
      </c>
      <c r="S53" s="203">
        <v>34.33</v>
      </c>
      <c r="T53" s="203">
        <v>0</v>
      </c>
      <c r="U53" s="203">
        <v>49.86</v>
      </c>
      <c r="V53" s="203">
        <v>6.03</v>
      </c>
      <c r="W53" s="203">
        <v>18.739999999999998</v>
      </c>
      <c r="X53" s="203">
        <v>62.41</v>
      </c>
      <c r="Y53" s="203">
        <v>0</v>
      </c>
      <c r="Z53" s="203">
        <v>117.74</v>
      </c>
      <c r="AA53" s="203">
        <v>38.17</v>
      </c>
      <c r="AB53" s="203">
        <v>0</v>
      </c>
      <c r="AC53" s="203">
        <v>12.59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10.18</v>
      </c>
      <c r="AJ53" s="203">
        <v>0</v>
      </c>
      <c r="AK53" s="203">
        <v>171.38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173.13</v>
      </c>
      <c r="L54" s="203">
        <v>122.31</v>
      </c>
      <c r="M54" s="203">
        <v>60.1</v>
      </c>
      <c r="N54" s="203">
        <v>49.97</v>
      </c>
      <c r="O54" s="203">
        <v>70.599999999999994</v>
      </c>
      <c r="P54" s="203">
        <v>23.41</v>
      </c>
      <c r="Q54" s="203">
        <v>32.549999999999997</v>
      </c>
      <c r="R54" s="203">
        <v>56.23</v>
      </c>
      <c r="S54" s="203">
        <v>34.33</v>
      </c>
      <c r="T54" s="203">
        <v>0</v>
      </c>
      <c r="U54" s="203">
        <v>49.86</v>
      </c>
      <c r="V54" s="203">
        <v>6.03</v>
      </c>
      <c r="W54" s="203">
        <v>18.739999999999998</v>
      </c>
      <c r="X54" s="203">
        <v>62.41</v>
      </c>
      <c r="Y54" s="203">
        <v>0</v>
      </c>
      <c r="Z54" s="203">
        <v>117.74</v>
      </c>
      <c r="AA54" s="203">
        <v>38.17</v>
      </c>
      <c r="AB54" s="203">
        <v>0</v>
      </c>
      <c r="AC54" s="203">
        <v>12.59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10.18</v>
      </c>
      <c r="AJ54" s="203">
        <v>0</v>
      </c>
      <c r="AK54" s="203">
        <v>171.38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173.16</v>
      </c>
      <c r="L55" s="203">
        <v>122.31</v>
      </c>
      <c r="M55" s="203">
        <v>60.1</v>
      </c>
      <c r="N55" s="203">
        <v>49.97</v>
      </c>
      <c r="O55" s="203">
        <v>70.599999999999994</v>
      </c>
      <c r="P55" s="203">
        <v>23.41</v>
      </c>
      <c r="Q55" s="203">
        <v>32.71</v>
      </c>
      <c r="R55" s="203">
        <v>56.59</v>
      </c>
      <c r="S55" s="203">
        <v>34.520000000000003</v>
      </c>
      <c r="T55" s="203">
        <v>0</v>
      </c>
      <c r="U55" s="203">
        <v>49.86</v>
      </c>
      <c r="V55" s="203">
        <v>6.03</v>
      </c>
      <c r="W55" s="203">
        <v>18.739999999999998</v>
      </c>
      <c r="X55" s="203">
        <v>62.41</v>
      </c>
      <c r="Y55" s="203">
        <v>0</v>
      </c>
      <c r="Z55" s="203">
        <v>117.74</v>
      </c>
      <c r="AA55" s="203">
        <v>38.17</v>
      </c>
      <c r="AB55" s="203">
        <v>0</v>
      </c>
      <c r="AC55" s="203">
        <v>8.5299999999999994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6.4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173.16</v>
      </c>
      <c r="L56" s="203">
        <v>122.31</v>
      </c>
      <c r="M56" s="203">
        <v>60.1</v>
      </c>
      <c r="N56" s="203">
        <v>49.97</v>
      </c>
      <c r="O56" s="203">
        <v>70.599999999999994</v>
      </c>
      <c r="P56" s="203">
        <v>23.41</v>
      </c>
      <c r="Q56" s="203">
        <v>32.71</v>
      </c>
      <c r="R56" s="203">
        <v>56.59</v>
      </c>
      <c r="S56" s="203">
        <v>34.520000000000003</v>
      </c>
      <c r="T56" s="203">
        <v>0</v>
      </c>
      <c r="U56" s="203">
        <v>49.86</v>
      </c>
      <c r="V56" s="203">
        <v>6.03</v>
      </c>
      <c r="W56" s="203">
        <v>18.739999999999998</v>
      </c>
      <c r="X56" s="203">
        <v>62.41</v>
      </c>
      <c r="Y56" s="203">
        <v>0</v>
      </c>
      <c r="Z56" s="203">
        <v>117.74</v>
      </c>
      <c r="AA56" s="203">
        <v>38.17</v>
      </c>
      <c r="AB56" s="203">
        <v>0</v>
      </c>
      <c r="AC56" s="203">
        <v>8.5299999999999994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6.66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173.16</v>
      </c>
      <c r="L57" s="203">
        <v>122.31</v>
      </c>
      <c r="M57" s="203">
        <v>60.1</v>
      </c>
      <c r="N57" s="203">
        <v>49.97</v>
      </c>
      <c r="O57" s="203">
        <v>70.599999999999994</v>
      </c>
      <c r="P57" s="203">
        <v>23.41</v>
      </c>
      <c r="Q57" s="203">
        <v>13.33</v>
      </c>
      <c r="R57" s="203">
        <v>24.83</v>
      </c>
      <c r="S57" s="203">
        <v>15.32</v>
      </c>
      <c r="T57" s="203">
        <v>0</v>
      </c>
      <c r="U57" s="203">
        <v>49.86</v>
      </c>
      <c r="V57" s="203">
        <v>6.03</v>
      </c>
      <c r="W57" s="203">
        <v>18.739999999999998</v>
      </c>
      <c r="X57" s="203">
        <v>62.41</v>
      </c>
      <c r="Y57" s="203">
        <v>0</v>
      </c>
      <c r="Z57" s="203">
        <v>117.74</v>
      </c>
      <c r="AA57" s="203">
        <v>38.17</v>
      </c>
      <c r="AB57" s="203">
        <v>0</v>
      </c>
      <c r="AC57" s="203">
        <v>14.54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10.47</v>
      </c>
      <c r="AJ57" s="203">
        <v>0</v>
      </c>
      <c r="AK57" s="203">
        <v>171.38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173.16</v>
      </c>
      <c r="L58" s="203">
        <v>122.31</v>
      </c>
      <c r="M58" s="203">
        <v>60.1</v>
      </c>
      <c r="N58" s="203">
        <v>49.97</v>
      </c>
      <c r="O58" s="203">
        <v>70.599999999999994</v>
      </c>
      <c r="P58" s="203">
        <v>23.41</v>
      </c>
      <c r="Q58" s="203">
        <v>13.33</v>
      </c>
      <c r="R58" s="203">
        <v>24.83</v>
      </c>
      <c r="S58" s="203">
        <v>15.32</v>
      </c>
      <c r="T58" s="203">
        <v>0</v>
      </c>
      <c r="U58" s="203">
        <v>49.86</v>
      </c>
      <c r="V58" s="203">
        <v>6.03</v>
      </c>
      <c r="W58" s="203">
        <v>18.739999999999998</v>
      </c>
      <c r="X58" s="203">
        <v>62.41</v>
      </c>
      <c r="Y58" s="203">
        <v>0</v>
      </c>
      <c r="Z58" s="203">
        <v>117.74</v>
      </c>
      <c r="AA58" s="203">
        <v>38.17</v>
      </c>
      <c r="AB58" s="203">
        <v>0</v>
      </c>
      <c r="AC58" s="203">
        <v>14.54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10.47</v>
      </c>
      <c r="AJ58" s="203">
        <v>0</v>
      </c>
      <c r="AK58" s="203">
        <v>171.38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173.16</v>
      </c>
      <c r="L59" s="203">
        <v>122.31</v>
      </c>
      <c r="M59" s="203">
        <v>60.1</v>
      </c>
      <c r="N59" s="203">
        <v>49.97</v>
      </c>
      <c r="O59" s="203">
        <v>70.599999999999994</v>
      </c>
      <c r="P59" s="203">
        <v>23.41</v>
      </c>
      <c r="Q59" s="203">
        <v>13.33</v>
      </c>
      <c r="R59" s="203">
        <v>24.83</v>
      </c>
      <c r="S59" s="203">
        <v>15.32</v>
      </c>
      <c r="T59" s="203">
        <v>0</v>
      </c>
      <c r="U59" s="203">
        <v>49.86</v>
      </c>
      <c r="V59" s="203">
        <v>6.03</v>
      </c>
      <c r="W59" s="203">
        <v>18.739999999999998</v>
      </c>
      <c r="X59" s="203">
        <v>62.41</v>
      </c>
      <c r="Y59" s="203">
        <v>0</v>
      </c>
      <c r="Z59" s="203">
        <v>117.74</v>
      </c>
      <c r="AA59" s="203">
        <v>38.17</v>
      </c>
      <c r="AB59" s="203">
        <v>0</v>
      </c>
      <c r="AC59" s="203">
        <v>14.54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10.47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173.16</v>
      </c>
      <c r="L60" s="203">
        <v>122.31</v>
      </c>
      <c r="M60" s="203">
        <v>60.1</v>
      </c>
      <c r="N60" s="203">
        <v>49.97</v>
      </c>
      <c r="O60" s="203">
        <v>70.599999999999994</v>
      </c>
      <c r="P60" s="203">
        <v>23.41</v>
      </c>
      <c r="Q60" s="203">
        <v>13.33</v>
      </c>
      <c r="R60" s="203">
        <v>24.83</v>
      </c>
      <c r="S60" s="203">
        <v>15.32</v>
      </c>
      <c r="T60" s="203">
        <v>0</v>
      </c>
      <c r="U60" s="203">
        <v>49.86</v>
      </c>
      <c r="V60" s="203">
        <v>6.03</v>
      </c>
      <c r="W60" s="203">
        <v>18.739999999999998</v>
      </c>
      <c r="X60" s="203">
        <v>62.41</v>
      </c>
      <c r="Y60" s="203">
        <v>0</v>
      </c>
      <c r="Z60" s="203">
        <v>117.74</v>
      </c>
      <c r="AA60" s="203">
        <v>38.17</v>
      </c>
      <c r="AB60" s="203">
        <v>0</v>
      </c>
      <c r="AC60" s="203">
        <v>14.54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154.88999999999999</v>
      </c>
      <c r="L61" s="203">
        <v>122.31</v>
      </c>
      <c r="M61" s="203">
        <v>60.1</v>
      </c>
      <c r="N61" s="203">
        <v>49.97</v>
      </c>
      <c r="O61" s="203">
        <v>70.599999999999994</v>
      </c>
      <c r="P61" s="203">
        <v>23.41</v>
      </c>
      <c r="Q61" s="203">
        <v>9.23</v>
      </c>
      <c r="R61" s="203">
        <v>17.940000000000001</v>
      </c>
      <c r="S61" s="203">
        <v>11.16</v>
      </c>
      <c r="T61" s="203">
        <v>0</v>
      </c>
      <c r="U61" s="203">
        <v>49.86</v>
      </c>
      <c r="V61" s="203">
        <v>6.03</v>
      </c>
      <c r="W61" s="203">
        <v>18.739999999999998</v>
      </c>
      <c r="X61" s="203">
        <v>62.41</v>
      </c>
      <c r="Y61" s="203">
        <v>0</v>
      </c>
      <c r="Z61" s="203">
        <v>117.74</v>
      </c>
      <c r="AA61" s="203">
        <v>38.17</v>
      </c>
      <c r="AB61" s="203">
        <v>0</v>
      </c>
      <c r="AC61" s="203">
        <v>14.54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154.88999999999999</v>
      </c>
      <c r="L62" s="203">
        <v>122.31</v>
      </c>
      <c r="M62" s="203">
        <v>60.1</v>
      </c>
      <c r="N62" s="203">
        <v>49.97</v>
      </c>
      <c r="O62" s="203">
        <v>70.599999999999994</v>
      </c>
      <c r="P62" s="203">
        <v>23.41</v>
      </c>
      <c r="Q62" s="203">
        <v>9.23</v>
      </c>
      <c r="R62" s="203">
        <v>17.940000000000001</v>
      </c>
      <c r="S62" s="203">
        <v>11.16</v>
      </c>
      <c r="T62" s="203">
        <v>0</v>
      </c>
      <c r="U62" s="203">
        <v>49.86</v>
      </c>
      <c r="V62" s="203">
        <v>6.03</v>
      </c>
      <c r="W62" s="203">
        <v>18.739999999999998</v>
      </c>
      <c r="X62" s="203">
        <v>62.41</v>
      </c>
      <c r="Y62" s="203">
        <v>0</v>
      </c>
      <c r="Z62" s="203">
        <v>117.74</v>
      </c>
      <c r="AA62" s="203">
        <v>38.17</v>
      </c>
      <c r="AB62" s="203">
        <v>0</v>
      </c>
      <c r="AC62" s="203">
        <v>8.5299999999999994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5.94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154.88999999999999</v>
      </c>
      <c r="L63" s="203">
        <v>122.31</v>
      </c>
      <c r="M63" s="203">
        <v>60.1</v>
      </c>
      <c r="N63" s="203">
        <v>49.97</v>
      </c>
      <c r="O63" s="203">
        <v>70.599999999999994</v>
      </c>
      <c r="P63" s="203">
        <v>23.41</v>
      </c>
      <c r="Q63" s="203">
        <v>9.23</v>
      </c>
      <c r="R63" s="203">
        <v>17.93</v>
      </c>
      <c r="S63" s="203">
        <v>11.16</v>
      </c>
      <c r="T63" s="203">
        <v>0</v>
      </c>
      <c r="U63" s="203">
        <v>49.86</v>
      </c>
      <c r="V63" s="203">
        <v>6.03</v>
      </c>
      <c r="W63" s="203">
        <v>18.739999999999998</v>
      </c>
      <c r="X63" s="203">
        <v>62.41</v>
      </c>
      <c r="Y63" s="203">
        <v>0</v>
      </c>
      <c r="Z63" s="203">
        <v>117.74</v>
      </c>
      <c r="AA63" s="203">
        <v>38.17</v>
      </c>
      <c r="AB63" s="203">
        <v>0</v>
      </c>
      <c r="AC63" s="203">
        <v>13.56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8.7200000000000006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154.88999999999999</v>
      </c>
      <c r="L64" s="203">
        <v>122.31</v>
      </c>
      <c r="M64" s="203">
        <v>60.1</v>
      </c>
      <c r="N64" s="203">
        <v>49.97</v>
      </c>
      <c r="O64" s="203">
        <v>70.599999999999994</v>
      </c>
      <c r="P64" s="203">
        <v>23.41</v>
      </c>
      <c r="Q64" s="203">
        <v>9.23</v>
      </c>
      <c r="R64" s="203">
        <v>17.93</v>
      </c>
      <c r="S64" s="203">
        <v>11.16</v>
      </c>
      <c r="T64" s="203">
        <v>0</v>
      </c>
      <c r="U64" s="203">
        <v>49.86</v>
      </c>
      <c r="V64" s="203">
        <v>6.03</v>
      </c>
      <c r="W64" s="203">
        <v>18.739999999999998</v>
      </c>
      <c r="X64" s="203">
        <v>62.41</v>
      </c>
      <c r="Y64" s="203">
        <v>0</v>
      </c>
      <c r="Z64" s="203">
        <v>117.74</v>
      </c>
      <c r="AA64" s="203">
        <v>38.17</v>
      </c>
      <c r="AB64" s="203">
        <v>0</v>
      </c>
      <c r="AC64" s="203">
        <v>13.56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8.7200000000000006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154.88999999999999</v>
      </c>
      <c r="L65" s="203">
        <v>122.31</v>
      </c>
      <c r="M65" s="203">
        <v>60.1</v>
      </c>
      <c r="N65" s="203">
        <v>49.97</v>
      </c>
      <c r="O65" s="203">
        <v>70.599999999999994</v>
      </c>
      <c r="P65" s="203">
        <v>23.41</v>
      </c>
      <c r="Q65" s="203">
        <v>9.23</v>
      </c>
      <c r="R65" s="203">
        <v>17.93</v>
      </c>
      <c r="S65" s="203">
        <v>11.16</v>
      </c>
      <c r="T65" s="203">
        <v>0</v>
      </c>
      <c r="U65" s="203">
        <v>49.86</v>
      </c>
      <c r="V65" s="203">
        <v>6.03</v>
      </c>
      <c r="W65" s="203">
        <v>17.97</v>
      </c>
      <c r="X65" s="203">
        <v>62.41</v>
      </c>
      <c r="Y65" s="203">
        <v>0</v>
      </c>
      <c r="Z65" s="203">
        <v>117.74</v>
      </c>
      <c r="AA65" s="203">
        <v>38.17</v>
      </c>
      <c r="AB65" s="203">
        <v>0</v>
      </c>
      <c r="AC65" s="203">
        <v>13.56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8.7200000000000006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154.88999999999999</v>
      </c>
      <c r="L66" s="203">
        <v>122.31</v>
      </c>
      <c r="M66" s="203">
        <v>60.1</v>
      </c>
      <c r="N66" s="203">
        <v>49.97</v>
      </c>
      <c r="O66" s="203">
        <v>70.599999999999994</v>
      </c>
      <c r="P66" s="203">
        <v>23.41</v>
      </c>
      <c r="Q66" s="203">
        <v>9.23</v>
      </c>
      <c r="R66" s="203">
        <v>17.93</v>
      </c>
      <c r="S66" s="203">
        <v>11.16</v>
      </c>
      <c r="T66" s="203">
        <v>0</v>
      </c>
      <c r="U66" s="203">
        <v>49.86</v>
      </c>
      <c r="V66" s="203">
        <v>6.03</v>
      </c>
      <c r="W66" s="203">
        <v>17.97</v>
      </c>
      <c r="X66" s="203">
        <v>62.41</v>
      </c>
      <c r="Y66" s="203">
        <v>0</v>
      </c>
      <c r="Z66" s="203">
        <v>117.74</v>
      </c>
      <c r="AA66" s="203">
        <v>38.17</v>
      </c>
      <c r="AB66" s="203">
        <v>0</v>
      </c>
      <c r="AC66" s="203">
        <v>13.56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6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154.88999999999999</v>
      </c>
      <c r="L67" s="203">
        <v>122.31</v>
      </c>
      <c r="M67" s="203">
        <v>60.1</v>
      </c>
      <c r="N67" s="203">
        <v>49.97</v>
      </c>
      <c r="O67" s="203">
        <v>70.599999999999994</v>
      </c>
      <c r="P67" s="203">
        <v>23.41</v>
      </c>
      <c r="Q67" s="203">
        <v>9.23</v>
      </c>
      <c r="R67" s="203">
        <v>17.93</v>
      </c>
      <c r="S67" s="203">
        <v>11.16</v>
      </c>
      <c r="T67" s="203">
        <v>0</v>
      </c>
      <c r="U67" s="203">
        <v>49.86</v>
      </c>
      <c r="V67" s="203">
        <v>6.03</v>
      </c>
      <c r="W67" s="203">
        <v>17.97</v>
      </c>
      <c r="X67" s="203">
        <v>62.41</v>
      </c>
      <c r="Y67" s="203">
        <v>0</v>
      </c>
      <c r="Z67" s="203">
        <v>117.74</v>
      </c>
      <c r="AA67" s="203">
        <v>38.17</v>
      </c>
      <c r="AB67" s="203">
        <v>0</v>
      </c>
      <c r="AC67" s="203">
        <v>13.56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5.74</v>
      </c>
      <c r="AJ67" s="203">
        <v>0</v>
      </c>
      <c r="AK67" s="203">
        <v>168.52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154.88999999999999</v>
      </c>
      <c r="L68" s="203">
        <v>122.31</v>
      </c>
      <c r="M68" s="203">
        <v>60.1</v>
      </c>
      <c r="N68" s="203">
        <v>49.97</v>
      </c>
      <c r="O68" s="203">
        <v>70.599999999999994</v>
      </c>
      <c r="P68" s="203">
        <v>23.41</v>
      </c>
      <c r="Q68" s="203">
        <v>9.23</v>
      </c>
      <c r="R68" s="203">
        <v>17.93</v>
      </c>
      <c r="S68" s="203">
        <v>11.16</v>
      </c>
      <c r="T68" s="203">
        <v>0</v>
      </c>
      <c r="U68" s="203">
        <v>49.86</v>
      </c>
      <c r="V68" s="203">
        <v>6.03</v>
      </c>
      <c r="W68" s="203">
        <v>17.97</v>
      </c>
      <c r="X68" s="203">
        <v>62.41</v>
      </c>
      <c r="Y68" s="203">
        <v>0</v>
      </c>
      <c r="Z68" s="203">
        <v>117.74</v>
      </c>
      <c r="AA68" s="203">
        <v>38.17</v>
      </c>
      <c r="AB68" s="203">
        <v>0</v>
      </c>
      <c r="AC68" s="203">
        <v>13.56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6</v>
      </c>
      <c r="AJ68" s="203">
        <v>0</v>
      </c>
      <c r="AK68" s="203">
        <v>152.66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154.88999999999999</v>
      </c>
      <c r="L69" s="203">
        <v>122.31</v>
      </c>
      <c r="M69" s="203">
        <v>60.1</v>
      </c>
      <c r="N69" s="203">
        <v>49.97</v>
      </c>
      <c r="O69" s="203">
        <v>70.599999999999994</v>
      </c>
      <c r="P69" s="203">
        <v>23.41</v>
      </c>
      <c r="Q69" s="203">
        <v>9.23</v>
      </c>
      <c r="R69" s="203">
        <v>17.93</v>
      </c>
      <c r="S69" s="203">
        <v>11.16</v>
      </c>
      <c r="T69" s="203">
        <v>0</v>
      </c>
      <c r="U69" s="203">
        <v>49.86</v>
      </c>
      <c r="V69" s="203">
        <v>6.03</v>
      </c>
      <c r="W69" s="203">
        <v>17.98</v>
      </c>
      <c r="X69" s="203">
        <v>62.41</v>
      </c>
      <c r="Y69" s="203">
        <v>0</v>
      </c>
      <c r="Z69" s="203">
        <v>117.74</v>
      </c>
      <c r="AA69" s="203">
        <v>38.17</v>
      </c>
      <c r="AB69" s="203">
        <v>0</v>
      </c>
      <c r="AC69" s="203">
        <v>13.56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6</v>
      </c>
      <c r="AJ69" s="203">
        <v>0</v>
      </c>
      <c r="AK69" s="203">
        <v>152.66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154.88999999999999</v>
      </c>
      <c r="L70" s="203">
        <v>122.31</v>
      </c>
      <c r="M70" s="203">
        <v>60.1</v>
      </c>
      <c r="N70" s="203">
        <v>49.97</v>
      </c>
      <c r="O70" s="203">
        <v>70.599999999999994</v>
      </c>
      <c r="P70" s="203">
        <v>23.41</v>
      </c>
      <c r="Q70" s="203">
        <v>9.23</v>
      </c>
      <c r="R70" s="203">
        <v>17.93</v>
      </c>
      <c r="S70" s="203">
        <v>11.16</v>
      </c>
      <c r="T70" s="203">
        <v>0</v>
      </c>
      <c r="U70" s="203">
        <v>49.86</v>
      </c>
      <c r="V70" s="203">
        <v>6.03</v>
      </c>
      <c r="W70" s="203">
        <v>17.98</v>
      </c>
      <c r="X70" s="203">
        <v>62.41</v>
      </c>
      <c r="Y70" s="203">
        <v>0</v>
      </c>
      <c r="Z70" s="203">
        <v>117.74</v>
      </c>
      <c r="AA70" s="203">
        <v>38.17</v>
      </c>
      <c r="AB70" s="203">
        <v>0</v>
      </c>
      <c r="AC70" s="203">
        <v>13.56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6</v>
      </c>
      <c r="AJ70" s="203">
        <v>0</v>
      </c>
      <c r="AK70" s="203">
        <v>152.66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154.88999999999999</v>
      </c>
      <c r="L71" s="203">
        <v>122.31</v>
      </c>
      <c r="M71" s="203">
        <v>60.1</v>
      </c>
      <c r="N71" s="203">
        <v>49.97</v>
      </c>
      <c r="O71" s="203">
        <v>70.599999999999994</v>
      </c>
      <c r="P71" s="203">
        <v>23.41</v>
      </c>
      <c r="Q71" s="203">
        <v>9.23</v>
      </c>
      <c r="R71" s="203">
        <v>17.93</v>
      </c>
      <c r="S71" s="203">
        <v>11.16</v>
      </c>
      <c r="T71" s="203">
        <v>0</v>
      </c>
      <c r="U71" s="203">
        <v>49.86</v>
      </c>
      <c r="V71" s="203">
        <v>6.03</v>
      </c>
      <c r="W71" s="203">
        <v>17.98</v>
      </c>
      <c r="X71" s="203">
        <v>62.41</v>
      </c>
      <c r="Y71" s="203">
        <v>0</v>
      </c>
      <c r="Z71" s="203">
        <v>117.74</v>
      </c>
      <c r="AA71" s="203">
        <v>38.17</v>
      </c>
      <c r="AB71" s="203">
        <v>0</v>
      </c>
      <c r="AC71" s="203">
        <v>13.56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6</v>
      </c>
      <c r="AJ71" s="203">
        <v>0</v>
      </c>
      <c r="AK71" s="203">
        <v>152.66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154.88999999999999</v>
      </c>
      <c r="L72" s="203">
        <v>122.31</v>
      </c>
      <c r="M72" s="203">
        <v>60.1</v>
      </c>
      <c r="N72" s="203">
        <v>49.97</v>
      </c>
      <c r="O72" s="203">
        <v>70.599999999999994</v>
      </c>
      <c r="P72" s="203">
        <v>23.41</v>
      </c>
      <c r="Q72" s="203">
        <v>9.23</v>
      </c>
      <c r="R72" s="203">
        <v>17.93</v>
      </c>
      <c r="S72" s="203">
        <v>11.16</v>
      </c>
      <c r="T72" s="203">
        <v>0</v>
      </c>
      <c r="U72" s="203">
        <v>49.86</v>
      </c>
      <c r="V72" s="203">
        <v>6.03</v>
      </c>
      <c r="W72" s="203">
        <v>17.98</v>
      </c>
      <c r="X72" s="203">
        <v>62.41</v>
      </c>
      <c r="Y72" s="203">
        <v>0</v>
      </c>
      <c r="Z72" s="203">
        <v>117.74</v>
      </c>
      <c r="AA72" s="203">
        <v>38.17</v>
      </c>
      <c r="AB72" s="203">
        <v>0</v>
      </c>
      <c r="AC72" s="203">
        <v>13.56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6</v>
      </c>
      <c r="AJ72" s="203">
        <v>0</v>
      </c>
      <c r="AK72" s="203">
        <v>168.52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39.799999999999997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154.88999999999999</v>
      </c>
      <c r="L73" s="203">
        <v>122.31</v>
      </c>
      <c r="M73" s="203">
        <v>60.1</v>
      </c>
      <c r="N73" s="203">
        <v>49.97</v>
      </c>
      <c r="O73" s="203">
        <v>70.599999999999994</v>
      </c>
      <c r="P73" s="203">
        <v>23.41</v>
      </c>
      <c r="Q73" s="203">
        <v>9.23</v>
      </c>
      <c r="R73" s="203">
        <v>17.93</v>
      </c>
      <c r="S73" s="203">
        <v>11.16</v>
      </c>
      <c r="T73" s="203">
        <v>0</v>
      </c>
      <c r="U73" s="203">
        <v>49.86</v>
      </c>
      <c r="V73" s="203">
        <v>6.03</v>
      </c>
      <c r="W73" s="203">
        <v>17.98</v>
      </c>
      <c r="X73" s="203">
        <v>62.41</v>
      </c>
      <c r="Y73" s="203">
        <v>0</v>
      </c>
      <c r="Z73" s="203">
        <v>117.74</v>
      </c>
      <c r="AA73" s="203">
        <v>38.17</v>
      </c>
      <c r="AB73" s="203">
        <v>0</v>
      </c>
      <c r="AC73" s="203">
        <v>13.56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5.74</v>
      </c>
      <c r="AJ73" s="203">
        <v>0</v>
      </c>
      <c r="AK73" s="203">
        <v>168.52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21.77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154.88999999999999</v>
      </c>
      <c r="L74" s="203">
        <v>122.31</v>
      </c>
      <c r="M74" s="203">
        <v>60.1</v>
      </c>
      <c r="N74" s="203">
        <v>49.97</v>
      </c>
      <c r="O74" s="203">
        <v>70.599999999999994</v>
      </c>
      <c r="P74" s="203">
        <v>23.41</v>
      </c>
      <c r="Q74" s="203">
        <v>9.23</v>
      </c>
      <c r="R74" s="203">
        <v>17.93</v>
      </c>
      <c r="S74" s="203">
        <v>11.16</v>
      </c>
      <c r="T74" s="203">
        <v>0</v>
      </c>
      <c r="U74" s="203">
        <v>49.86</v>
      </c>
      <c r="V74" s="203">
        <v>6.03</v>
      </c>
      <c r="W74" s="203">
        <v>17.98</v>
      </c>
      <c r="X74" s="203">
        <v>62.41</v>
      </c>
      <c r="Y74" s="203">
        <v>0</v>
      </c>
      <c r="Z74" s="203">
        <v>117.74</v>
      </c>
      <c r="AA74" s="203">
        <v>38.17</v>
      </c>
      <c r="AB74" s="203">
        <v>0</v>
      </c>
      <c r="AC74" s="203">
        <v>13.56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6</v>
      </c>
      <c r="AJ74" s="203">
        <v>0</v>
      </c>
      <c r="AK74" s="203">
        <v>152.66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154.88999999999999</v>
      </c>
      <c r="L75" s="203">
        <v>122.31</v>
      </c>
      <c r="M75" s="203">
        <v>60.1</v>
      </c>
      <c r="N75" s="203">
        <v>49.97</v>
      </c>
      <c r="O75" s="203">
        <v>70.599999999999994</v>
      </c>
      <c r="P75" s="203">
        <v>23.41</v>
      </c>
      <c r="Q75" s="203">
        <v>9.23</v>
      </c>
      <c r="R75" s="203">
        <v>17.93</v>
      </c>
      <c r="S75" s="203">
        <v>11.16</v>
      </c>
      <c r="T75" s="203">
        <v>0</v>
      </c>
      <c r="U75" s="203">
        <v>49.86</v>
      </c>
      <c r="V75" s="203">
        <v>6.03</v>
      </c>
      <c r="W75" s="203">
        <v>17.98</v>
      </c>
      <c r="X75" s="203">
        <v>62.41</v>
      </c>
      <c r="Y75" s="203">
        <v>0</v>
      </c>
      <c r="Z75" s="203">
        <v>117.74</v>
      </c>
      <c r="AA75" s="203">
        <v>38.17</v>
      </c>
      <c r="AB75" s="203">
        <v>0</v>
      </c>
      <c r="AC75" s="203">
        <v>13.56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6.4</v>
      </c>
      <c r="AJ75" s="203">
        <v>0</v>
      </c>
      <c r="AK75" s="203">
        <v>152.66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122.31</v>
      </c>
      <c r="M76" s="203">
        <v>60.1</v>
      </c>
      <c r="N76" s="203">
        <v>49.97</v>
      </c>
      <c r="O76" s="203">
        <v>70.599999999999994</v>
      </c>
      <c r="P76" s="203">
        <v>23.41</v>
      </c>
      <c r="Q76" s="203">
        <v>9.23</v>
      </c>
      <c r="R76" s="203">
        <v>17.93</v>
      </c>
      <c r="S76" s="203">
        <v>11.16</v>
      </c>
      <c r="T76" s="203">
        <v>0</v>
      </c>
      <c r="U76" s="203">
        <v>49.86</v>
      </c>
      <c r="V76" s="203">
        <v>6.03</v>
      </c>
      <c r="W76" s="203">
        <v>17.98</v>
      </c>
      <c r="X76" s="203">
        <v>62.41</v>
      </c>
      <c r="Y76" s="203">
        <v>0</v>
      </c>
      <c r="Z76" s="203">
        <v>117.74</v>
      </c>
      <c r="AA76" s="203">
        <v>38.17</v>
      </c>
      <c r="AB76" s="203">
        <v>0</v>
      </c>
      <c r="AC76" s="203">
        <v>13.56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6.4</v>
      </c>
      <c r="AJ76" s="203">
        <v>0</v>
      </c>
      <c r="AK76" s="203">
        <v>152.66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154.88999999999999</v>
      </c>
      <c r="L77" s="203">
        <v>122.31</v>
      </c>
      <c r="M77" s="203">
        <v>60.1</v>
      </c>
      <c r="N77" s="203">
        <v>49.97</v>
      </c>
      <c r="O77" s="203">
        <v>70.599999999999994</v>
      </c>
      <c r="P77" s="203">
        <v>23.41</v>
      </c>
      <c r="Q77" s="203">
        <v>9.23</v>
      </c>
      <c r="R77" s="203">
        <v>17.93</v>
      </c>
      <c r="S77" s="203">
        <v>11.16</v>
      </c>
      <c r="T77" s="203">
        <v>0</v>
      </c>
      <c r="U77" s="203">
        <v>49.86</v>
      </c>
      <c r="V77" s="203">
        <v>6.03</v>
      </c>
      <c r="W77" s="203">
        <v>17.98</v>
      </c>
      <c r="X77" s="203">
        <v>62.41</v>
      </c>
      <c r="Y77" s="203">
        <v>0</v>
      </c>
      <c r="Z77" s="203">
        <v>117.74</v>
      </c>
      <c r="AA77" s="203">
        <v>38.17</v>
      </c>
      <c r="AB77" s="203">
        <v>0</v>
      </c>
      <c r="AC77" s="203">
        <v>13.56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6.4</v>
      </c>
      <c r="AJ77" s="203">
        <v>0</v>
      </c>
      <c r="AK77" s="203">
        <v>152.66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154.88999999999999</v>
      </c>
      <c r="L78" s="203">
        <v>122.31</v>
      </c>
      <c r="M78" s="203">
        <v>60.1</v>
      </c>
      <c r="N78" s="203">
        <v>49.97</v>
      </c>
      <c r="O78" s="203">
        <v>70.599999999999994</v>
      </c>
      <c r="P78" s="203">
        <v>23.41</v>
      </c>
      <c r="Q78" s="203">
        <v>9.23</v>
      </c>
      <c r="R78" s="203">
        <v>17.93</v>
      </c>
      <c r="S78" s="203">
        <v>11.16</v>
      </c>
      <c r="T78" s="203">
        <v>0</v>
      </c>
      <c r="U78" s="203">
        <v>49.86</v>
      </c>
      <c r="V78" s="203">
        <v>6.03</v>
      </c>
      <c r="W78" s="203">
        <v>17.98</v>
      </c>
      <c r="X78" s="203">
        <v>62.41</v>
      </c>
      <c r="Y78" s="203">
        <v>0</v>
      </c>
      <c r="Z78" s="203">
        <v>117.74</v>
      </c>
      <c r="AA78" s="203">
        <v>38.17</v>
      </c>
      <c r="AB78" s="203">
        <v>0</v>
      </c>
      <c r="AC78" s="203">
        <v>13.56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6.4</v>
      </c>
      <c r="AJ78" s="203">
        <v>0</v>
      </c>
      <c r="AK78" s="203">
        <v>152.66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122.31</v>
      </c>
      <c r="M79" s="203">
        <v>60.1</v>
      </c>
      <c r="N79" s="203">
        <v>49.97</v>
      </c>
      <c r="O79" s="203">
        <v>70.599999999999994</v>
      </c>
      <c r="P79" s="203">
        <v>23.41</v>
      </c>
      <c r="Q79" s="203">
        <v>9.23</v>
      </c>
      <c r="R79" s="203">
        <v>17.93</v>
      </c>
      <c r="S79" s="203">
        <v>11.16</v>
      </c>
      <c r="T79" s="203">
        <v>0</v>
      </c>
      <c r="U79" s="203">
        <v>49.86</v>
      </c>
      <c r="V79" s="203">
        <v>6.03</v>
      </c>
      <c r="W79" s="203">
        <v>18.739999999999998</v>
      </c>
      <c r="X79" s="203">
        <v>62.41</v>
      </c>
      <c r="Y79" s="203">
        <v>0</v>
      </c>
      <c r="Z79" s="203">
        <v>117.74</v>
      </c>
      <c r="AA79" s="203">
        <v>38.17</v>
      </c>
      <c r="AB79" s="203">
        <v>0</v>
      </c>
      <c r="AC79" s="203">
        <v>13.56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6.32</v>
      </c>
      <c r="AJ79" s="203">
        <v>0</v>
      </c>
      <c r="AK79" s="203">
        <v>152.66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122.31</v>
      </c>
      <c r="M80" s="203">
        <v>60.1</v>
      </c>
      <c r="N80" s="203">
        <v>49.97</v>
      </c>
      <c r="O80" s="203">
        <v>70.599999999999994</v>
      </c>
      <c r="P80" s="203">
        <v>23.41</v>
      </c>
      <c r="Q80" s="203">
        <v>9.23</v>
      </c>
      <c r="R80" s="203">
        <v>17.93</v>
      </c>
      <c r="S80" s="203">
        <v>11.16</v>
      </c>
      <c r="T80" s="203">
        <v>0</v>
      </c>
      <c r="U80" s="203">
        <v>49.86</v>
      </c>
      <c r="V80" s="203">
        <v>6.03</v>
      </c>
      <c r="W80" s="203">
        <v>18.739999999999998</v>
      </c>
      <c r="X80" s="203">
        <v>62.41</v>
      </c>
      <c r="Y80" s="203">
        <v>0</v>
      </c>
      <c r="Z80" s="203">
        <v>117.74</v>
      </c>
      <c r="AA80" s="203">
        <v>38.17</v>
      </c>
      <c r="AB80" s="203">
        <v>0</v>
      </c>
      <c r="AC80" s="203">
        <v>13.56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6.6</v>
      </c>
      <c r="AJ80" s="203">
        <v>0</v>
      </c>
      <c r="AK80" s="203">
        <v>152.66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60.1</v>
      </c>
      <c r="N81" s="203">
        <v>49.97</v>
      </c>
      <c r="O81" s="203">
        <v>70.599999999999994</v>
      </c>
      <c r="P81" s="203">
        <v>23.41</v>
      </c>
      <c r="Q81" s="203">
        <v>9.23</v>
      </c>
      <c r="R81" s="203">
        <v>17.93</v>
      </c>
      <c r="S81" s="203">
        <v>11.16</v>
      </c>
      <c r="T81" s="203">
        <v>0</v>
      </c>
      <c r="U81" s="203">
        <v>49.86</v>
      </c>
      <c r="V81" s="203">
        <v>6.03</v>
      </c>
      <c r="W81" s="203">
        <v>18.739999999999998</v>
      </c>
      <c r="X81" s="203">
        <v>62.41</v>
      </c>
      <c r="Y81" s="203">
        <v>0</v>
      </c>
      <c r="Z81" s="203">
        <v>117.74</v>
      </c>
      <c r="AA81" s="203">
        <v>38.17</v>
      </c>
      <c r="AB81" s="203">
        <v>0</v>
      </c>
      <c r="AC81" s="203">
        <v>13.56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6.6</v>
      </c>
      <c r="AJ81" s="203">
        <v>0</v>
      </c>
      <c r="AK81" s="203">
        <v>152.66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60.1</v>
      </c>
      <c r="N82" s="203">
        <v>49.97</v>
      </c>
      <c r="O82" s="203">
        <v>70.599999999999994</v>
      </c>
      <c r="P82" s="203">
        <v>23.41</v>
      </c>
      <c r="Q82" s="203">
        <v>9.23</v>
      </c>
      <c r="R82" s="203">
        <v>17.93</v>
      </c>
      <c r="S82" s="203">
        <v>11.16</v>
      </c>
      <c r="T82" s="203">
        <v>0</v>
      </c>
      <c r="U82" s="203">
        <v>49.86</v>
      </c>
      <c r="V82" s="203">
        <v>6.03</v>
      </c>
      <c r="W82" s="203">
        <v>18.739999999999998</v>
      </c>
      <c r="X82" s="203">
        <v>62.41</v>
      </c>
      <c r="Y82" s="203">
        <v>0</v>
      </c>
      <c r="Z82" s="203">
        <v>117.74</v>
      </c>
      <c r="AA82" s="203">
        <v>38.17</v>
      </c>
      <c r="AB82" s="203">
        <v>0</v>
      </c>
      <c r="AC82" s="203">
        <v>13.56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6.6</v>
      </c>
      <c r="AJ82" s="203">
        <v>0</v>
      </c>
      <c r="AK82" s="203">
        <v>152.66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60.1</v>
      </c>
      <c r="N83" s="203">
        <v>49.97</v>
      </c>
      <c r="O83" s="203">
        <v>70.599999999999994</v>
      </c>
      <c r="P83" s="203">
        <v>23.41</v>
      </c>
      <c r="Q83" s="203">
        <v>9.23</v>
      </c>
      <c r="R83" s="203">
        <v>17.93</v>
      </c>
      <c r="S83" s="203">
        <v>11.16</v>
      </c>
      <c r="T83" s="203">
        <v>0</v>
      </c>
      <c r="U83" s="203">
        <v>49.86</v>
      </c>
      <c r="V83" s="203">
        <v>6.03</v>
      </c>
      <c r="W83" s="203">
        <v>18.739999999999998</v>
      </c>
      <c r="X83" s="203">
        <v>62.41</v>
      </c>
      <c r="Y83" s="203">
        <v>0</v>
      </c>
      <c r="Z83" s="203">
        <v>117.74</v>
      </c>
      <c r="AA83" s="203">
        <v>38.17</v>
      </c>
      <c r="AB83" s="203">
        <v>0</v>
      </c>
      <c r="AC83" s="203">
        <v>13.56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6.6</v>
      </c>
      <c r="AJ83" s="203">
        <v>0</v>
      </c>
      <c r="AK83" s="203">
        <v>123.16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60.1</v>
      </c>
      <c r="N84" s="203">
        <v>49.97</v>
      </c>
      <c r="O84" s="203">
        <v>70.599999999999994</v>
      </c>
      <c r="P84" s="203">
        <v>23.41</v>
      </c>
      <c r="Q84" s="203">
        <v>9.23</v>
      </c>
      <c r="R84" s="203">
        <v>17.93</v>
      </c>
      <c r="S84" s="203">
        <v>11.16</v>
      </c>
      <c r="T84" s="203">
        <v>0</v>
      </c>
      <c r="U84" s="203">
        <v>49.86</v>
      </c>
      <c r="V84" s="203">
        <v>6.03</v>
      </c>
      <c r="W84" s="203">
        <v>18.739999999999998</v>
      </c>
      <c r="X84" s="203">
        <v>62.41</v>
      </c>
      <c r="Y84" s="203">
        <v>0</v>
      </c>
      <c r="Z84" s="203">
        <v>117.74</v>
      </c>
      <c r="AA84" s="203">
        <v>38.17</v>
      </c>
      <c r="AB84" s="203">
        <v>0</v>
      </c>
      <c r="AC84" s="203">
        <v>13.56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6.6</v>
      </c>
      <c r="AJ84" s="203">
        <v>0</v>
      </c>
      <c r="AK84" s="203">
        <v>123.16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60.1</v>
      </c>
      <c r="N85" s="203">
        <v>49.97</v>
      </c>
      <c r="O85" s="203">
        <v>70.599999999999994</v>
      </c>
      <c r="P85" s="203">
        <v>23.41</v>
      </c>
      <c r="Q85" s="203">
        <v>9.23</v>
      </c>
      <c r="R85" s="203">
        <v>17.93</v>
      </c>
      <c r="S85" s="203">
        <v>11.16</v>
      </c>
      <c r="T85" s="203">
        <v>0</v>
      </c>
      <c r="U85" s="203">
        <v>49.86</v>
      </c>
      <c r="V85" s="203">
        <v>6.03</v>
      </c>
      <c r="W85" s="203">
        <v>18.739999999999998</v>
      </c>
      <c r="X85" s="203">
        <v>62.41</v>
      </c>
      <c r="Y85" s="203">
        <v>0</v>
      </c>
      <c r="Z85" s="203">
        <v>117.74</v>
      </c>
      <c r="AA85" s="203">
        <v>38.17</v>
      </c>
      <c r="AB85" s="203">
        <v>0</v>
      </c>
      <c r="AC85" s="203">
        <v>13.56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6.32</v>
      </c>
      <c r="AJ85" s="203">
        <v>0</v>
      </c>
      <c r="AK85" s="203">
        <v>116.4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60.1</v>
      </c>
      <c r="N86" s="203">
        <v>49.97</v>
      </c>
      <c r="O86" s="203">
        <v>70.599999999999994</v>
      </c>
      <c r="P86" s="203">
        <v>23.41</v>
      </c>
      <c r="Q86" s="203">
        <v>9.23</v>
      </c>
      <c r="R86" s="203">
        <v>17.93</v>
      </c>
      <c r="S86" s="203">
        <v>11.16</v>
      </c>
      <c r="T86" s="203">
        <v>0</v>
      </c>
      <c r="U86" s="203">
        <v>49.86</v>
      </c>
      <c r="V86" s="203">
        <v>6.03</v>
      </c>
      <c r="W86" s="203">
        <v>18.739999999999998</v>
      </c>
      <c r="X86" s="203">
        <v>62.41</v>
      </c>
      <c r="Y86" s="203">
        <v>0</v>
      </c>
      <c r="Z86" s="203">
        <v>117.74</v>
      </c>
      <c r="AA86" s="203">
        <v>38.17</v>
      </c>
      <c r="AB86" s="203">
        <v>0</v>
      </c>
      <c r="AC86" s="203">
        <v>13.56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6.6</v>
      </c>
      <c r="AJ86" s="203">
        <v>0</v>
      </c>
      <c r="AK86" s="203">
        <v>123.16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60.1</v>
      </c>
      <c r="N87" s="203">
        <v>49.97</v>
      </c>
      <c r="O87" s="203">
        <v>70.599999999999994</v>
      </c>
      <c r="P87" s="203">
        <v>23.41</v>
      </c>
      <c r="Q87" s="203">
        <v>9.23</v>
      </c>
      <c r="R87" s="203">
        <v>17.93</v>
      </c>
      <c r="S87" s="203">
        <v>11.16</v>
      </c>
      <c r="T87" s="203">
        <v>0</v>
      </c>
      <c r="U87" s="203">
        <v>49.86</v>
      </c>
      <c r="V87" s="203">
        <v>6.03</v>
      </c>
      <c r="W87" s="203">
        <v>18.739999999999998</v>
      </c>
      <c r="X87" s="203">
        <v>62.41</v>
      </c>
      <c r="Y87" s="203">
        <v>0</v>
      </c>
      <c r="Z87" s="203">
        <v>117.74</v>
      </c>
      <c r="AA87" s="203">
        <v>38.17</v>
      </c>
      <c r="AB87" s="203">
        <v>0</v>
      </c>
      <c r="AC87" s="203">
        <v>13.56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6.6</v>
      </c>
      <c r="AJ87" s="203">
        <v>0</v>
      </c>
      <c r="AK87" s="203">
        <v>123.16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60.1</v>
      </c>
      <c r="N88" s="203">
        <v>49.97</v>
      </c>
      <c r="O88" s="203">
        <v>70.599999999999994</v>
      </c>
      <c r="P88" s="203">
        <v>23.41</v>
      </c>
      <c r="Q88" s="203">
        <v>9.23</v>
      </c>
      <c r="R88" s="203">
        <v>17.93</v>
      </c>
      <c r="S88" s="203">
        <v>11.16</v>
      </c>
      <c r="T88" s="203">
        <v>0</v>
      </c>
      <c r="U88" s="203">
        <v>49.86</v>
      </c>
      <c r="V88" s="203">
        <v>6.03</v>
      </c>
      <c r="W88" s="203">
        <v>18.739999999999998</v>
      </c>
      <c r="X88" s="203">
        <v>62.41</v>
      </c>
      <c r="Y88" s="203">
        <v>0</v>
      </c>
      <c r="Z88" s="203">
        <v>117.74</v>
      </c>
      <c r="AA88" s="203">
        <v>38.17</v>
      </c>
      <c r="AB88" s="203">
        <v>0</v>
      </c>
      <c r="AC88" s="203">
        <v>13.56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6.6</v>
      </c>
      <c r="AJ88" s="203">
        <v>0</v>
      </c>
      <c r="AK88" s="203">
        <v>123.16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60.1</v>
      </c>
      <c r="N89" s="203">
        <v>49.97</v>
      </c>
      <c r="O89" s="203">
        <v>70.599999999999994</v>
      </c>
      <c r="P89" s="203">
        <v>23.41</v>
      </c>
      <c r="Q89" s="203">
        <v>9.23</v>
      </c>
      <c r="R89" s="203">
        <v>17.93</v>
      </c>
      <c r="S89" s="203">
        <v>11.16</v>
      </c>
      <c r="T89" s="203">
        <v>0</v>
      </c>
      <c r="U89" s="203">
        <v>49.86</v>
      </c>
      <c r="V89" s="203">
        <v>6.03</v>
      </c>
      <c r="W89" s="203">
        <v>18.739999999999998</v>
      </c>
      <c r="X89" s="203">
        <v>62.41</v>
      </c>
      <c r="Y89" s="203">
        <v>0</v>
      </c>
      <c r="Z89" s="203">
        <v>117.74</v>
      </c>
      <c r="AA89" s="203">
        <v>38.17</v>
      </c>
      <c r="AB89" s="203">
        <v>0</v>
      </c>
      <c r="AC89" s="203">
        <v>13.56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6.6</v>
      </c>
      <c r="AJ89" s="203">
        <v>0</v>
      </c>
      <c r="AK89" s="203">
        <v>120.31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60.1</v>
      </c>
      <c r="N90" s="203">
        <v>49.97</v>
      </c>
      <c r="O90" s="203">
        <v>70.599999999999994</v>
      </c>
      <c r="P90" s="203">
        <v>23.41</v>
      </c>
      <c r="Q90" s="203">
        <v>9.23</v>
      </c>
      <c r="R90" s="203">
        <v>17.93</v>
      </c>
      <c r="S90" s="203">
        <v>11.16</v>
      </c>
      <c r="T90" s="203">
        <v>0</v>
      </c>
      <c r="U90" s="203">
        <v>49.86</v>
      </c>
      <c r="V90" s="203">
        <v>6.03</v>
      </c>
      <c r="W90" s="203">
        <v>18.739999999999998</v>
      </c>
      <c r="X90" s="203">
        <v>62.41</v>
      </c>
      <c r="Y90" s="203">
        <v>0</v>
      </c>
      <c r="Z90" s="203">
        <v>117.74</v>
      </c>
      <c r="AA90" s="203">
        <v>38.17</v>
      </c>
      <c r="AB90" s="203">
        <v>0</v>
      </c>
      <c r="AC90" s="203">
        <v>13.56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6.6</v>
      </c>
      <c r="AJ90" s="203">
        <v>0</v>
      </c>
      <c r="AK90" s="203">
        <v>120.31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60.1</v>
      </c>
      <c r="N91" s="203">
        <v>49.97</v>
      </c>
      <c r="O91" s="203">
        <v>70.599999999999994</v>
      </c>
      <c r="P91" s="203">
        <v>23.41</v>
      </c>
      <c r="Q91" s="203">
        <v>9.23</v>
      </c>
      <c r="R91" s="203">
        <v>17.93</v>
      </c>
      <c r="S91" s="203">
        <v>11.16</v>
      </c>
      <c r="T91" s="203">
        <v>0</v>
      </c>
      <c r="U91" s="203">
        <v>49.86</v>
      </c>
      <c r="V91" s="203">
        <v>6.03</v>
      </c>
      <c r="W91" s="203">
        <v>18.739999999999998</v>
      </c>
      <c r="X91" s="203">
        <v>62.41</v>
      </c>
      <c r="Y91" s="203">
        <v>0</v>
      </c>
      <c r="Z91" s="203">
        <v>117.74</v>
      </c>
      <c r="AA91" s="203">
        <v>38.17</v>
      </c>
      <c r="AB91" s="203">
        <v>0</v>
      </c>
      <c r="AC91" s="203">
        <v>13.56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4.79</v>
      </c>
      <c r="AJ91" s="203">
        <v>0</v>
      </c>
      <c r="AK91" s="203">
        <v>122.35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60.1</v>
      </c>
      <c r="N92" s="203">
        <v>49.97</v>
      </c>
      <c r="O92" s="203">
        <v>70.599999999999994</v>
      </c>
      <c r="P92" s="203">
        <v>23.41</v>
      </c>
      <c r="Q92" s="203">
        <v>9.23</v>
      </c>
      <c r="R92" s="203">
        <v>17.93</v>
      </c>
      <c r="S92" s="203">
        <v>11.16</v>
      </c>
      <c r="T92" s="203">
        <v>0</v>
      </c>
      <c r="U92" s="203">
        <v>49.86</v>
      </c>
      <c r="V92" s="203">
        <v>6.03</v>
      </c>
      <c r="W92" s="203">
        <v>18.739999999999998</v>
      </c>
      <c r="X92" s="203">
        <v>62.41</v>
      </c>
      <c r="Y92" s="203">
        <v>0</v>
      </c>
      <c r="Z92" s="203">
        <v>117.74</v>
      </c>
      <c r="AA92" s="203">
        <v>38.17</v>
      </c>
      <c r="AB92" s="203">
        <v>0</v>
      </c>
      <c r="AC92" s="203">
        <v>13.56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6.6</v>
      </c>
      <c r="AJ92" s="203">
        <v>0</v>
      </c>
      <c r="AK92" s="203">
        <v>122.35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60.1</v>
      </c>
      <c r="N93" s="203">
        <v>49.97</v>
      </c>
      <c r="O93" s="203">
        <v>70.599999999999994</v>
      </c>
      <c r="P93" s="203">
        <v>23.41</v>
      </c>
      <c r="Q93" s="203">
        <v>9.23</v>
      </c>
      <c r="R93" s="203">
        <v>17.93</v>
      </c>
      <c r="S93" s="203">
        <v>11.16</v>
      </c>
      <c r="T93" s="203">
        <v>0</v>
      </c>
      <c r="U93" s="203">
        <v>49.86</v>
      </c>
      <c r="V93" s="203">
        <v>6.03</v>
      </c>
      <c r="W93" s="203">
        <v>18.739999999999998</v>
      </c>
      <c r="X93" s="203">
        <v>62.41</v>
      </c>
      <c r="Y93" s="203">
        <v>0</v>
      </c>
      <c r="Z93" s="203">
        <v>117.74</v>
      </c>
      <c r="AA93" s="203">
        <v>38.17</v>
      </c>
      <c r="AB93" s="203">
        <v>0</v>
      </c>
      <c r="AC93" s="203">
        <v>13.56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4.37</v>
      </c>
      <c r="AJ93" s="203">
        <v>0</v>
      </c>
      <c r="AK93" s="203">
        <v>95.08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60.1</v>
      </c>
      <c r="N94" s="203">
        <v>49.97</v>
      </c>
      <c r="O94" s="203">
        <v>70.599999999999994</v>
      </c>
      <c r="P94" s="203">
        <v>23.41</v>
      </c>
      <c r="Q94" s="203">
        <v>9.23</v>
      </c>
      <c r="R94" s="203">
        <v>17.93</v>
      </c>
      <c r="S94" s="203">
        <v>11.16</v>
      </c>
      <c r="T94" s="203">
        <v>0</v>
      </c>
      <c r="U94" s="203">
        <v>49.86</v>
      </c>
      <c r="V94" s="203">
        <v>6.03</v>
      </c>
      <c r="W94" s="203">
        <v>18.739999999999998</v>
      </c>
      <c r="X94" s="203">
        <v>62.41</v>
      </c>
      <c r="Y94" s="203">
        <v>0</v>
      </c>
      <c r="Z94" s="203">
        <v>117.74</v>
      </c>
      <c r="AA94" s="203">
        <v>38.17</v>
      </c>
      <c r="AB94" s="203">
        <v>0</v>
      </c>
      <c r="AC94" s="203">
        <v>13.56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</v>
      </c>
      <c r="AJ94" s="203">
        <v>0</v>
      </c>
      <c r="AK94" s="203">
        <v>95.08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122.31</v>
      </c>
      <c r="M95" s="203">
        <v>60.1</v>
      </c>
      <c r="N95" s="203">
        <v>49.97</v>
      </c>
      <c r="O95" s="203">
        <v>70.599999999999994</v>
      </c>
      <c r="P95" s="203">
        <v>23.41</v>
      </c>
      <c r="Q95" s="203">
        <v>9.23</v>
      </c>
      <c r="R95" s="203">
        <v>17.93</v>
      </c>
      <c r="S95" s="203">
        <v>11.16</v>
      </c>
      <c r="T95" s="203">
        <v>0</v>
      </c>
      <c r="U95" s="203">
        <v>49.86</v>
      </c>
      <c r="V95" s="203">
        <v>6.03</v>
      </c>
      <c r="W95" s="203">
        <v>18.739999999999998</v>
      </c>
      <c r="X95" s="203">
        <v>62.41</v>
      </c>
      <c r="Y95" s="203">
        <v>0</v>
      </c>
      <c r="Z95" s="203">
        <v>117.74</v>
      </c>
      <c r="AA95" s="203">
        <v>38.17</v>
      </c>
      <c r="AB95" s="203">
        <v>0</v>
      </c>
      <c r="AC95" s="203">
        <v>13.56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7</v>
      </c>
      <c r="AJ95" s="203">
        <v>0</v>
      </c>
      <c r="AK95" s="203">
        <v>95.08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122.31</v>
      </c>
      <c r="M96" s="203">
        <v>60.1</v>
      </c>
      <c r="N96" s="203">
        <v>49.97</v>
      </c>
      <c r="O96" s="203">
        <v>70.599999999999994</v>
      </c>
      <c r="P96" s="203">
        <v>23.41</v>
      </c>
      <c r="Q96" s="203">
        <v>9.23</v>
      </c>
      <c r="R96" s="203">
        <v>17.93</v>
      </c>
      <c r="S96" s="203">
        <v>11.16</v>
      </c>
      <c r="T96" s="203">
        <v>0</v>
      </c>
      <c r="U96" s="203">
        <v>49.86</v>
      </c>
      <c r="V96" s="203">
        <v>6.03</v>
      </c>
      <c r="W96" s="203">
        <v>18.739999999999998</v>
      </c>
      <c r="X96" s="203">
        <v>62.41</v>
      </c>
      <c r="Y96" s="203">
        <v>0</v>
      </c>
      <c r="Z96" s="203">
        <v>117.74</v>
      </c>
      <c r="AA96" s="203">
        <v>38.17</v>
      </c>
      <c r="AB96" s="203">
        <v>0</v>
      </c>
      <c r="AC96" s="203">
        <v>13.56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7</v>
      </c>
      <c r="AJ96" s="203">
        <v>0</v>
      </c>
      <c r="AK96" s="203">
        <v>95.08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122.31</v>
      </c>
      <c r="M97" s="203">
        <v>60.1</v>
      </c>
      <c r="N97" s="203">
        <v>49.97</v>
      </c>
      <c r="O97" s="203">
        <v>70.599999999999994</v>
      </c>
      <c r="P97" s="203">
        <v>23.41</v>
      </c>
      <c r="Q97" s="203">
        <v>9.23</v>
      </c>
      <c r="R97" s="203">
        <v>17.93</v>
      </c>
      <c r="S97" s="203">
        <v>11.16</v>
      </c>
      <c r="T97" s="203">
        <v>0</v>
      </c>
      <c r="U97" s="203">
        <v>49.86</v>
      </c>
      <c r="V97" s="203">
        <v>6.03</v>
      </c>
      <c r="W97" s="203">
        <v>18.739999999999998</v>
      </c>
      <c r="X97" s="203">
        <v>62.41</v>
      </c>
      <c r="Y97" s="203">
        <v>0</v>
      </c>
      <c r="Z97" s="203">
        <v>117.74</v>
      </c>
      <c r="AA97" s="203">
        <v>38.17</v>
      </c>
      <c r="AB97" s="203">
        <v>0</v>
      </c>
      <c r="AC97" s="203">
        <v>13.56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4.7</v>
      </c>
      <c r="AJ97" s="203">
        <v>0</v>
      </c>
      <c r="AK97" s="203">
        <v>95.08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122.31</v>
      </c>
      <c r="M98" s="203">
        <v>60.1</v>
      </c>
      <c r="N98" s="203">
        <v>49.97</v>
      </c>
      <c r="O98" s="203">
        <v>70.599999999999994</v>
      </c>
      <c r="P98" s="203">
        <v>23.41</v>
      </c>
      <c r="Q98" s="203">
        <v>9.23</v>
      </c>
      <c r="R98" s="203">
        <v>17.93</v>
      </c>
      <c r="S98" s="203">
        <v>11.16</v>
      </c>
      <c r="T98" s="203">
        <v>0</v>
      </c>
      <c r="U98" s="203">
        <v>49.86</v>
      </c>
      <c r="V98" s="203">
        <v>6.03</v>
      </c>
      <c r="W98" s="203">
        <v>18.739999999999998</v>
      </c>
      <c r="X98" s="203">
        <v>62.41</v>
      </c>
      <c r="Y98" s="203">
        <v>0</v>
      </c>
      <c r="Z98" s="203">
        <v>117.74</v>
      </c>
      <c r="AA98" s="203">
        <v>38.17</v>
      </c>
      <c r="AB98" s="203">
        <v>0</v>
      </c>
      <c r="AC98" s="203">
        <v>13.56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7</v>
      </c>
      <c r="AJ98" s="203">
        <v>0</v>
      </c>
      <c r="AK98" s="203">
        <v>95.08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3.7630049999999957</v>
      </c>
      <c r="L99">
        <f t="shared" si="0"/>
        <v>2.9354399999999989</v>
      </c>
      <c r="M99">
        <f t="shared" si="0"/>
        <v>1.4424000000000015</v>
      </c>
      <c r="N99">
        <f t="shared" si="0"/>
        <v>1.199279999999999</v>
      </c>
      <c r="O99">
        <f t="shared" si="0"/>
        <v>1.6944000000000026</v>
      </c>
      <c r="P99">
        <f t="shared" si="0"/>
        <v>0.56184000000000045</v>
      </c>
      <c r="Q99">
        <f t="shared" si="0"/>
        <v>0.26152000000000025</v>
      </c>
      <c r="R99">
        <f t="shared" si="0"/>
        <v>0.50073750000000061</v>
      </c>
      <c r="S99">
        <f t="shared" si="0"/>
        <v>0.30779250000000036</v>
      </c>
      <c r="T99">
        <f t="shared" si="0"/>
        <v>0</v>
      </c>
      <c r="U99">
        <f t="shared" si="0"/>
        <v>1.1966399999999997</v>
      </c>
      <c r="V99">
        <f t="shared" si="0"/>
        <v>0.14471999999999965</v>
      </c>
      <c r="W99">
        <f t="shared" si="0"/>
        <v>0.45048000000000016</v>
      </c>
      <c r="X99">
        <f t="shared" si="0"/>
        <v>1.4978399999999978</v>
      </c>
      <c r="Y99">
        <f t="shared" si="0"/>
        <v>0</v>
      </c>
      <c r="Z99">
        <f t="shared" si="0"/>
        <v>2.8257599999999958</v>
      </c>
      <c r="AA99">
        <f t="shared" si="0"/>
        <v>0.91608000000000123</v>
      </c>
      <c r="AB99">
        <f t="shared" si="0"/>
        <v>0</v>
      </c>
      <c r="AC99">
        <f t="shared" si="0"/>
        <v>0.28106499999999945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0.16485000000000014</v>
      </c>
      <c r="AJ99">
        <f t="shared" si="0"/>
        <v>0</v>
      </c>
      <c r="AK99">
        <f t="shared" si="0"/>
        <v>2.7707649999999986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0.47450249999999994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49.89</v>
      </c>
      <c r="L3" s="203">
        <v>62.86</v>
      </c>
      <c r="M3" s="203">
        <v>0</v>
      </c>
      <c r="N3" s="203">
        <v>28.9</v>
      </c>
      <c r="O3" s="203">
        <v>48.53</v>
      </c>
      <c r="P3" s="203">
        <v>58.72</v>
      </c>
      <c r="Q3" s="203">
        <v>5.34</v>
      </c>
      <c r="R3" s="203">
        <v>10.37</v>
      </c>
      <c r="S3" s="203">
        <v>6.45</v>
      </c>
      <c r="T3" s="203">
        <v>0</v>
      </c>
      <c r="U3" s="203">
        <v>234.74</v>
      </c>
      <c r="V3" s="203">
        <v>3.49</v>
      </c>
      <c r="W3" s="203">
        <v>10.99</v>
      </c>
      <c r="X3" s="203">
        <v>36.090000000000003</v>
      </c>
      <c r="Y3" s="203">
        <v>0</v>
      </c>
      <c r="Z3" s="203">
        <v>68.09</v>
      </c>
      <c r="AA3" s="203">
        <v>22.07</v>
      </c>
      <c r="AB3" s="203">
        <v>0</v>
      </c>
      <c r="AC3" s="203">
        <v>16.309999999999999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17.45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49.89</v>
      </c>
      <c r="L4" s="203">
        <v>62.86</v>
      </c>
      <c r="M4" s="203">
        <v>0</v>
      </c>
      <c r="N4" s="203">
        <v>28.9</v>
      </c>
      <c r="O4" s="203">
        <v>48.53</v>
      </c>
      <c r="P4" s="203">
        <v>58.72</v>
      </c>
      <c r="Q4" s="203">
        <v>5.34</v>
      </c>
      <c r="R4" s="203">
        <v>10.37</v>
      </c>
      <c r="S4" s="203">
        <v>6.45</v>
      </c>
      <c r="T4" s="203">
        <v>0</v>
      </c>
      <c r="U4" s="203">
        <v>234.74</v>
      </c>
      <c r="V4" s="203">
        <v>3.49</v>
      </c>
      <c r="W4" s="203">
        <v>10.99</v>
      </c>
      <c r="X4" s="203">
        <v>36.090000000000003</v>
      </c>
      <c r="Y4" s="203">
        <v>0</v>
      </c>
      <c r="Z4" s="203">
        <v>68.09</v>
      </c>
      <c r="AA4" s="203">
        <v>22.07</v>
      </c>
      <c r="AB4" s="203">
        <v>0</v>
      </c>
      <c r="AC4" s="203">
        <v>16.309999999999999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17.45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49.89</v>
      </c>
      <c r="L5" s="203">
        <v>62.86</v>
      </c>
      <c r="M5" s="203">
        <v>0</v>
      </c>
      <c r="N5" s="203">
        <v>28.9</v>
      </c>
      <c r="O5" s="203">
        <v>48.53</v>
      </c>
      <c r="P5" s="203">
        <v>58.72</v>
      </c>
      <c r="Q5" s="203">
        <v>5.34</v>
      </c>
      <c r="R5" s="203">
        <v>10.37</v>
      </c>
      <c r="S5" s="203">
        <v>6.45</v>
      </c>
      <c r="T5" s="203">
        <v>0</v>
      </c>
      <c r="U5" s="203">
        <v>234.74</v>
      </c>
      <c r="V5" s="203">
        <v>3.49</v>
      </c>
      <c r="W5" s="203">
        <v>10.99</v>
      </c>
      <c r="X5" s="203">
        <v>36.090000000000003</v>
      </c>
      <c r="Y5" s="203">
        <v>0</v>
      </c>
      <c r="Z5" s="203">
        <v>68.09</v>
      </c>
      <c r="AA5" s="203">
        <v>22.07</v>
      </c>
      <c r="AB5" s="203">
        <v>0</v>
      </c>
      <c r="AC5" s="203">
        <v>16.309999999999999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17.45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49.89</v>
      </c>
      <c r="L6" s="203">
        <v>62.86</v>
      </c>
      <c r="M6" s="203">
        <v>0</v>
      </c>
      <c r="N6" s="203">
        <v>28.9</v>
      </c>
      <c r="O6" s="203">
        <v>48.53</v>
      </c>
      <c r="P6" s="203">
        <v>58.72</v>
      </c>
      <c r="Q6" s="203">
        <v>5.34</v>
      </c>
      <c r="R6" s="203">
        <v>10.37</v>
      </c>
      <c r="S6" s="203">
        <v>6.45</v>
      </c>
      <c r="T6" s="203">
        <v>0</v>
      </c>
      <c r="U6" s="203">
        <v>234.74</v>
      </c>
      <c r="V6" s="203">
        <v>3.49</v>
      </c>
      <c r="W6" s="203">
        <v>10.99</v>
      </c>
      <c r="X6" s="203">
        <v>36.090000000000003</v>
      </c>
      <c r="Y6" s="203">
        <v>0</v>
      </c>
      <c r="Z6" s="203">
        <v>68.09</v>
      </c>
      <c r="AA6" s="203">
        <v>22.07</v>
      </c>
      <c r="AB6" s="203">
        <v>0</v>
      </c>
      <c r="AC6" s="203">
        <v>16.309999999999999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17.45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49.89</v>
      </c>
      <c r="L7" s="203">
        <v>62.86</v>
      </c>
      <c r="M7" s="203">
        <v>0</v>
      </c>
      <c r="N7" s="203">
        <v>28.9</v>
      </c>
      <c r="O7" s="203">
        <v>48.53</v>
      </c>
      <c r="P7" s="203">
        <v>58.72</v>
      </c>
      <c r="Q7" s="203">
        <v>5.34</v>
      </c>
      <c r="R7" s="203">
        <v>10.37</v>
      </c>
      <c r="S7" s="203">
        <v>6.45</v>
      </c>
      <c r="T7" s="203">
        <v>0</v>
      </c>
      <c r="U7" s="203">
        <v>234.74</v>
      </c>
      <c r="V7" s="203">
        <v>3.49</v>
      </c>
      <c r="W7" s="203">
        <v>10.99</v>
      </c>
      <c r="X7" s="203">
        <v>36.090000000000003</v>
      </c>
      <c r="Y7" s="203">
        <v>0</v>
      </c>
      <c r="Z7" s="203">
        <v>68.09</v>
      </c>
      <c r="AA7" s="203">
        <v>22.07</v>
      </c>
      <c r="AB7" s="203">
        <v>0</v>
      </c>
      <c r="AC7" s="203">
        <v>16.309999999999999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16.84</v>
      </c>
      <c r="AJ7" s="203">
        <v>0</v>
      </c>
      <c r="AK7" s="203">
        <v>49.26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49.89</v>
      </c>
      <c r="L8" s="203">
        <v>62.86</v>
      </c>
      <c r="M8" s="203">
        <v>0</v>
      </c>
      <c r="N8" s="203">
        <v>28.9</v>
      </c>
      <c r="O8" s="203">
        <v>48.53</v>
      </c>
      <c r="P8" s="203">
        <v>58.72</v>
      </c>
      <c r="Q8" s="203">
        <v>5.34</v>
      </c>
      <c r="R8" s="203">
        <v>10.37</v>
      </c>
      <c r="S8" s="203">
        <v>6.45</v>
      </c>
      <c r="T8" s="203">
        <v>0</v>
      </c>
      <c r="U8" s="203">
        <v>234.74</v>
      </c>
      <c r="V8" s="203">
        <v>3.49</v>
      </c>
      <c r="W8" s="203">
        <v>10.99</v>
      </c>
      <c r="X8" s="203">
        <v>36.090000000000003</v>
      </c>
      <c r="Y8" s="203">
        <v>0</v>
      </c>
      <c r="Z8" s="203">
        <v>68.09</v>
      </c>
      <c r="AA8" s="203">
        <v>22.07</v>
      </c>
      <c r="AB8" s="203">
        <v>0</v>
      </c>
      <c r="AC8" s="203">
        <v>16.309999999999999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17.45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49.89</v>
      </c>
      <c r="L9" s="203">
        <v>62.86</v>
      </c>
      <c r="M9" s="203">
        <v>0</v>
      </c>
      <c r="N9" s="203">
        <v>28.9</v>
      </c>
      <c r="O9" s="203">
        <v>48.53</v>
      </c>
      <c r="P9" s="203">
        <v>58.72</v>
      </c>
      <c r="Q9" s="203">
        <v>5.34</v>
      </c>
      <c r="R9" s="203">
        <v>10.37</v>
      </c>
      <c r="S9" s="203">
        <v>6.45</v>
      </c>
      <c r="T9" s="203">
        <v>0</v>
      </c>
      <c r="U9" s="203">
        <v>234.74</v>
      </c>
      <c r="V9" s="203">
        <v>3.49</v>
      </c>
      <c r="W9" s="203">
        <v>10.99</v>
      </c>
      <c r="X9" s="203">
        <v>36.090000000000003</v>
      </c>
      <c r="Y9" s="203">
        <v>0</v>
      </c>
      <c r="Z9" s="203">
        <v>68.09</v>
      </c>
      <c r="AA9" s="203">
        <v>22.07</v>
      </c>
      <c r="AB9" s="203">
        <v>0</v>
      </c>
      <c r="AC9" s="203">
        <v>14.91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13.15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49.89</v>
      </c>
      <c r="L10" s="203">
        <v>62.86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5.34</v>
      </c>
      <c r="R10" s="203">
        <v>10.37</v>
      </c>
      <c r="S10" s="203">
        <v>6.45</v>
      </c>
      <c r="T10" s="203">
        <v>0</v>
      </c>
      <c r="U10" s="203">
        <v>234.74</v>
      </c>
      <c r="V10" s="203">
        <v>3.49</v>
      </c>
      <c r="W10" s="203">
        <v>10.99</v>
      </c>
      <c r="X10" s="203">
        <v>36.090000000000003</v>
      </c>
      <c r="Y10" s="203">
        <v>0</v>
      </c>
      <c r="Z10" s="203">
        <v>68.09</v>
      </c>
      <c r="AA10" s="203">
        <v>22.07</v>
      </c>
      <c r="AB10" s="203">
        <v>0</v>
      </c>
      <c r="AC10" s="203">
        <v>14.91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13.15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49.89</v>
      </c>
      <c r="L11" s="203">
        <v>62.86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5.34</v>
      </c>
      <c r="R11" s="203">
        <v>10.37</v>
      </c>
      <c r="S11" s="203">
        <v>6.45</v>
      </c>
      <c r="T11" s="203">
        <v>0</v>
      </c>
      <c r="U11" s="203">
        <v>234.74</v>
      </c>
      <c r="V11" s="203">
        <v>3.49</v>
      </c>
      <c r="W11" s="203">
        <v>10.99</v>
      </c>
      <c r="X11" s="203">
        <v>36.090000000000003</v>
      </c>
      <c r="Y11" s="203">
        <v>0</v>
      </c>
      <c r="Z11" s="203">
        <v>68.09</v>
      </c>
      <c r="AA11" s="203">
        <v>22.07</v>
      </c>
      <c r="AB11" s="203">
        <v>0</v>
      </c>
      <c r="AC11" s="203">
        <v>16.309999999999999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17.45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49.89</v>
      </c>
      <c r="L12" s="203">
        <v>62.86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5.34</v>
      </c>
      <c r="R12" s="203">
        <v>10.37</v>
      </c>
      <c r="S12" s="203">
        <v>6.45</v>
      </c>
      <c r="T12" s="203">
        <v>0</v>
      </c>
      <c r="U12" s="203">
        <v>234.74</v>
      </c>
      <c r="V12" s="203">
        <v>3.49</v>
      </c>
      <c r="W12" s="203">
        <v>10.99</v>
      </c>
      <c r="X12" s="203">
        <v>36.090000000000003</v>
      </c>
      <c r="Y12" s="203">
        <v>0</v>
      </c>
      <c r="Z12" s="203">
        <v>68.09</v>
      </c>
      <c r="AA12" s="203">
        <v>22.07</v>
      </c>
      <c r="AB12" s="203">
        <v>0</v>
      </c>
      <c r="AC12" s="203">
        <v>16.309999999999999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17.45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49.89</v>
      </c>
      <c r="L13" s="203">
        <v>62.86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5.34</v>
      </c>
      <c r="R13" s="203">
        <v>10.37</v>
      </c>
      <c r="S13" s="203">
        <v>6.45</v>
      </c>
      <c r="T13" s="203">
        <v>0</v>
      </c>
      <c r="U13" s="203">
        <v>234.74</v>
      </c>
      <c r="V13" s="203">
        <v>3.49</v>
      </c>
      <c r="W13" s="203">
        <v>10.99</v>
      </c>
      <c r="X13" s="203">
        <v>36.090000000000003</v>
      </c>
      <c r="Y13" s="203">
        <v>0</v>
      </c>
      <c r="Z13" s="203">
        <v>68.09</v>
      </c>
      <c r="AA13" s="203">
        <v>22.07</v>
      </c>
      <c r="AB13" s="203">
        <v>0</v>
      </c>
      <c r="AC13" s="203">
        <v>15.85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16.84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49.89</v>
      </c>
      <c r="L14" s="203">
        <v>62.86</v>
      </c>
      <c r="M14" s="203">
        <v>0</v>
      </c>
      <c r="N14" s="203">
        <v>28.9</v>
      </c>
      <c r="O14" s="203">
        <v>48.53</v>
      </c>
      <c r="P14" s="203">
        <v>58.72</v>
      </c>
      <c r="Q14" s="203">
        <v>5.34</v>
      </c>
      <c r="R14" s="203">
        <v>10.37</v>
      </c>
      <c r="S14" s="203">
        <v>6.45</v>
      </c>
      <c r="T14" s="203">
        <v>0</v>
      </c>
      <c r="U14" s="203">
        <v>234.74</v>
      </c>
      <c r="V14" s="203">
        <v>3.49</v>
      </c>
      <c r="W14" s="203">
        <v>10.99</v>
      </c>
      <c r="X14" s="203">
        <v>36.090000000000003</v>
      </c>
      <c r="Y14" s="203">
        <v>0</v>
      </c>
      <c r="Z14" s="203">
        <v>68.09</v>
      </c>
      <c r="AA14" s="203">
        <v>22.07</v>
      </c>
      <c r="AB14" s="203">
        <v>0</v>
      </c>
      <c r="AC14" s="203">
        <v>15.85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17.45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49.89</v>
      </c>
      <c r="L15" s="203">
        <v>62.86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5.34</v>
      </c>
      <c r="R15" s="203">
        <v>10.37</v>
      </c>
      <c r="S15" s="203">
        <v>6.45</v>
      </c>
      <c r="T15" s="203">
        <v>0</v>
      </c>
      <c r="U15" s="203">
        <v>234.74</v>
      </c>
      <c r="V15" s="203">
        <v>3.49</v>
      </c>
      <c r="W15" s="203">
        <v>11.07</v>
      </c>
      <c r="X15" s="203">
        <v>36.090000000000003</v>
      </c>
      <c r="Y15" s="203">
        <v>0</v>
      </c>
      <c r="Z15" s="203">
        <v>68.09</v>
      </c>
      <c r="AA15" s="203">
        <v>22.07</v>
      </c>
      <c r="AB15" s="203">
        <v>0</v>
      </c>
      <c r="AC15" s="203">
        <v>15.85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17.45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49.89</v>
      </c>
      <c r="L16" s="203">
        <v>62.86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5.34</v>
      </c>
      <c r="R16" s="203">
        <v>10.37</v>
      </c>
      <c r="S16" s="203">
        <v>6.45</v>
      </c>
      <c r="T16" s="203">
        <v>0</v>
      </c>
      <c r="U16" s="203">
        <v>234.74</v>
      </c>
      <c r="V16" s="203">
        <v>3.49</v>
      </c>
      <c r="W16" s="203">
        <v>11.07</v>
      </c>
      <c r="X16" s="203">
        <v>36.090000000000003</v>
      </c>
      <c r="Y16" s="203">
        <v>0</v>
      </c>
      <c r="Z16" s="203">
        <v>68.09</v>
      </c>
      <c r="AA16" s="203">
        <v>22.07</v>
      </c>
      <c r="AB16" s="203">
        <v>0</v>
      </c>
      <c r="AC16" s="203">
        <v>15.85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17.45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49.89</v>
      </c>
      <c r="L17" s="203">
        <v>62.86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5.34</v>
      </c>
      <c r="R17" s="203">
        <v>10.37</v>
      </c>
      <c r="S17" s="203">
        <v>6.45</v>
      </c>
      <c r="T17" s="203">
        <v>0</v>
      </c>
      <c r="U17" s="203">
        <v>234.74</v>
      </c>
      <c r="V17" s="203">
        <v>3.49</v>
      </c>
      <c r="W17" s="203">
        <v>11.07</v>
      </c>
      <c r="X17" s="203">
        <v>36.090000000000003</v>
      </c>
      <c r="Y17" s="203">
        <v>0</v>
      </c>
      <c r="Z17" s="203">
        <v>68.09</v>
      </c>
      <c r="AA17" s="203">
        <v>22.07</v>
      </c>
      <c r="AB17" s="203">
        <v>0</v>
      </c>
      <c r="AC17" s="203">
        <v>15.85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17.45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49.89</v>
      </c>
      <c r="L18" s="203">
        <v>62.86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5.34</v>
      </c>
      <c r="R18" s="203">
        <v>10.37</v>
      </c>
      <c r="S18" s="203">
        <v>6.45</v>
      </c>
      <c r="T18" s="203">
        <v>0</v>
      </c>
      <c r="U18" s="203">
        <v>234.74</v>
      </c>
      <c r="V18" s="203">
        <v>3.49</v>
      </c>
      <c r="W18" s="203">
        <v>11.07</v>
      </c>
      <c r="X18" s="203">
        <v>36.090000000000003</v>
      </c>
      <c r="Y18" s="203">
        <v>0</v>
      </c>
      <c r="Z18" s="203">
        <v>68.09</v>
      </c>
      <c r="AA18" s="203">
        <v>22.07</v>
      </c>
      <c r="AB18" s="203">
        <v>0</v>
      </c>
      <c r="AC18" s="203">
        <v>15.85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17.45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49.89</v>
      </c>
      <c r="L19" s="203">
        <v>62.86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5.34</v>
      </c>
      <c r="R19" s="203">
        <v>10.37</v>
      </c>
      <c r="S19" s="203">
        <v>6.45</v>
      </c>
      <c r="T19" s="203">
        <v>0</v>
      </c>
      <c r="U19" s="203">
        <v>234.74</v>
      </c>
      <c r="V19" s="203">
        <v>3.49</v>
      </c>
      <c r="W19" s="203">
        <v>11.07</v>
      </c>
      <c r="X19" s="203">
        <v>36.090000000000003</v>
      </c>
      <c r="Y19" s="203">
        <v>0</v>
      </c>
      <c r="Z19" s="203">
        <v>68.09</v>
      </c>
      <c r="AA19" s="203">
        <v>22.07</v>
      </c>
      <c r="AB19" s="203">
        <v>0</v>
      </c>
      <c r="AC19" s="203">
        <v>15.85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17.89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49.89</v>
      </c>
      <c r="L20" s="203">
        <v>62.86</v>
      </c>
      <c r="M20" s="203">
        <v>0</v>
      </c>
      <c r="N20" s="203">
        <v>28.9</v>
      </c>
      <c r="O20" s="203">
        <v>48.53</v>
      </c>
      <c r="P20" s="203">
        <v>58.72</v>
      </c>
      <c r="Q20" s="203">
        <v>5.34</v>
      </c>
      <c r="R20" s="203">
        <v>10.37</v>
      </c>
      <c r="S20" s="203">
        <v>6.45</v>
      </c>
      <c r="T20" s="203">
        <v>0</v>
      </c>
      <c r="U20" s="203">
        <v>234.74</v>
      </c>
      <c r="V20" s="203">
        <v>3.49</v>
      </c>
      <c r="W20" s="203">
        <v>11.07</v>
      </c>
      <c r="X20" s="203">
        <v>36.090000000000003</v>
      </c>
      <c r="Y20" s="203">
        <v>0</v>
      </c>
      <c r="Z20" s="203">
        <v>68.09</v>
      </c>
      <c r="AA20" s="203">
        <v>22.07</v>
      </c>
      <c r="AB20" s="203">
        <v>0</v>
      </c>
      <c r="AC20" s="203">
        <v>15.85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18.55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49.89</v>
      </c>
      <c r="L21" s="203">
        <v>62.86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5.34</v>
      </c>
      <c r="R21" s="203">
        <v>10.37</v>
      </c>
      <c r="S21" s="203">
        <v>6.45</v>
      </c>
      <c r="T21" s="203">
        <v>0</v>
      </c>
      <c r="U21" s="203">
        <v>234.74</v>
      </c>
      <c r="V21" s="203">
        <v>3.49</v>
      </c>
      <c r="W21" s="203">
        <v>11.07</v>
      </c>
      <c r="X21" s="203">
        <v>36.090000000000003</v>
      </c>
      <c r="Y21" s="203">
        <v>0</v>
      </c>
      <c r="Z21" s="203">
        <v>68.09</v>
      </c>
      <c r="AA21" s="203">
        <v>22.07</v>
      </c>
      <c r="AB21" s="203">
        <v>0</v>
      </c>
      <c r="AC21" s="203">
        <v>16.309999999999999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18.55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49.89</v>
      </c>
      <c r="L22" s="203">
        <v>62.86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5.34</v>
      </c>
      <c r="R22" s="203">
        <v>10.37</v>
      </c>
      <c r="S22" s="203">
        <v>6.45</v>
      </c>
      <c r="T22" s="203">
        <v>0</v>
      </c>
      <c r="U22" s="203">
        <v>234.74</v>
      </c>
      <c r="V22" s="203">
        <v>3.49</v>
      </c>
      <c r="W22" s="203">
        <v>11.07</v>
      </c>
      <c r="X22" s="203">
        <v>36.090000000000003</v>
      </c>
      <c r="Y22" s="203">
        <v>0</v>
      </c>
      <c r="Z22" s="203">
        <v>68.09</v>
      </c>
      <c r="AA22" s="203">
        <v>22.07</v>
      </c>
      <c r="AB22" s="203">
        <v>0</v>
      </c>
      <c r="AC22" s="203">
        <v>16.309999999999999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18.55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49.89</v>
      </c>
      <c r="L23" s="203">
        <v>62.86</v>
      </c>
      <c r="M23" s="203">
        <v>0</v>
      </c>
      <c r="N23" s="203">
        <v>28.9</v>
      </c>
      <c r="O23" s="203">
        <v>48.53</v>
      </c>
      <c r="P23" s="203">
        <v>58.72</v>
      </c>
      <c r="Q23" s="203">
        <v>5.34</v>
      </c>
      <c r="R23" s="203">
        <v>10.37</v>
      </c>
      <c r="S23" s="203">
        <v>6.45</v>
      </c>
      <c r="T23" s="203">
        <v>0</v>
      </c>
      <c r="U23" s="203">
        <v>234.74</v>
      </c>
      <c r="V23" s="203">
        <v>3.49</v>
      </c>
      <c r="W23" s="203">
        <v>11.07</v>
      </c>
      <c r="X23" s="203">
        <v>36.090000000000003</v>
      </c>
      <c r="Y23" s="203">
        <v>0</v>
      </c>
      <c r="Z23" s="203">
        <v>68.09</v>
      </c>
      <c r="AA23" s="203">
        <v>22.07</v>
      </c>
      <c r="AB23" s="203">
        <v>0</v>
      </c>
      <c r="AC23" s="203">
        <v>16.309999999999999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18.55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49.89</v>
      </c>
      <c r="L24" s="203">
        <v>62.86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5.34</v>
      </c>
      <c r="R24" s="203">
        <v>10.37</v>
      </c>
      <c r="S24" s="203">
        <v>6.45</v>
      </c>
      <c r="T24" s="203">
        <v>0</v>
      </c>
      <c r="U24" s="203">
        <v>234.74</v>
      </c>
      <c r="V24" s="203">
        <v>3.49</v>
      </c>
      <c r="W24" s="203">
        <v>11.07</v>
      </c>
      <c r="X24" s="203">
        <v>36.090000000000003</v>
      </c>
      <c r="Y24" s="203">
        <v>0</v>
      </c>
      <c r="Z24" s="203">
        <v>68.09</v>
      </c>
      <c r="AA24" s="203">
        <v>22.07</v>
      </c>
      <c r="AB24" s="203">
        <v>0</v>
      </c>
      <c r="AC24" s="203">
        <v>16.309999999999999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18.55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49.89</v>
      </c>
      <c r="L25" s="203">
        <v>62.86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5.34</v>
      </c>
      <c r="R25" s="203">
        <v>10.37</v>
      </c>
      <c r="S25" s="203">
        <v>6.45</v>
      </c>
      <c r="T25" s="203">
        <v>0</v>
      </c>
      <c r="U25" s="203">
        <v>234.74</v>
      </c>
      <c r="V25" s="203">
        <v>3.49</v>
      </c>
      <c r="W25" s="203">
        <v>11.07</v>
      </c>
      <c r="X25" s="203">
        <v>36.090000000000003</v>
      </c>
      <c r="Y25" s="203">
        <v>0</v>
      </c>
      <c r="Z25" s="203">
        <v>68.09</v>
      </c>
      <c r="AA25" s="203">
        <v>22.07</v>
      </c>
      <c r="AB25" s="203">
        <v>0</v>
      </c>
      <c r="AC25" s="203">
        <v>16.309999999999999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17.89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62.86</v>
      </c>
      <c r="M26" s="203">
        <v>0</v>
      </c>
      <c r="N26" s="203">
        <v>28.9</v>
      </c>
      <c r="O26" s="203">
        <v>48.53</v>
      </c>
      <c r="P26" s="203">
        <v>58.72</v>
      </c>
      <c r="Q26" s="203">
        <v>5.34</v>
      </c>
      <c r="R26" s="203">
        <v>10.37</v>
      </c>
      <c r="S26" s="203">
        <v>6.45</v>
      </c>
      <c r="T26" s="203">
        <v>0</v>
      </c>
      <c r="U26" s="203">
        <v>234.74</v>
      </c>
      <c r="V26" s="203">
        <v>3.49</v>
      </c>
      <c r="W26" s="203">
        <v>11.07</v>
      </c>
      <c r="X26" s="203">
        <v>36.090000000000003</v>
      </c>
      <c r="Y26" s="203">
        <v>0</v>
      </c>
      <c r="Z26" s="203">
        <v>68.09</v>
      </c>
      <c r="AA26" s="203">
        <v>22.07</v>
      </c>
      <c r="AB26" s="203">
        <v>0</v>
      </c>
      <c r="AC26" s="203">
        <v>16.309999999999999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18.55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49.89</v>
      </c>
      <c r="L27" s="203">
        <v>62.86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5.34</v>
      </c>
      <c r="R27" s="203">
        <v>10.37</v>
      </c>
      <c r="S27" s="203">
        <v>6.45</v>
      </c>
      <c r="T27" s="203">
        <v>0</v>
      </c>
      <c r="U27" s="203">
        <v>234.74</v>
      </c>
      <c r="V27" s="203">
        <v>3.49</v>
      </c>
      <c r="W27" s="203">
        <v>11.07</v>
      </c>
      <c r="X27" s="203">
        <v>36.090000000000003</v>
      </c>
      <c r="Y27" s="203">
        <v>0</v>
      </c>
      <c r="Z27" s="203">
        <v>68.09</v>
      </c>
      <c r="AA27" s="203">
        <v>22.07</v>
      </c>
      <c r="AB27" s="203">
        <v>0</v>
      </c>
      <c r="AC27" s="203">
        <v>16.309999999999999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18.55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9.02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62.86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5.34</v>
      </c>
      <c r="R28" s="203">
        <v>10.37</v>
      </c>
      <c r="S28" s="203">
        <v>6.45</v>
      </c>
      <c r="T28" s="203">
        <v>0</v>
      </c>
      <c r="U28" s="203">
        <v>234.74</v>
      </c>
      <c r="V28" s="203">
        <v>3.49</v>
      </c>
      <c r="W28" s="203">
        <v>11.07</v>
      </c>
      <c r="X28" s="203">
        <v>36.090000000000003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16.309999999999999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18.55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23.75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62.86</v>
      </c>
      <c r="M29" s="203">
        <v>0</v>
      </c>
      <c r="N29" s="203">
        <v>28.9</v>
      </c>
      <c r="O29" s="203">
        <v>48.53</v>
      </c>
      <c r="P29" s="203">
        <v>58.72</v>
      </c>
      <c r="Q29" s="203">
        <v>5.34</v>
      </c>
      <c r="R29" s="203">
        <v>10.37</v>
      </c>
      <c r="S29" s="203">
        <v>6.45</v>
      </c>
      <c r="T29" s="203">
        <v>0</v>
      </c>
      <c r="U29" s="203">
        <v>234.74</v>
      </c>
      <c r="V29" s="203">
        <v>3.49</v>
      </c>
      <c r="W29" s="203">
        <v>11.07</v>
      </c>
      <c r="X29" s="203">
        <v>36.090000000000003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16.309999999999999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18.55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62.86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5.34</v>
      </c>
      <c r="R30" s="203">
        <v>10.37</v>
      </c>
      <c r="S30" s="203">
        <v>6.45</v>
      </c>
      <c r="T30" s="203">
        <v>0</v>
      </c>
      <c r="U30" s="203">
        <v>234.74</v>
      </c>
      <c r="V30" s="203">
        <v>3.49</v>
      </c>
      <c r="W30" s="203">
        <v>11.07</v>
      </c>
      <c r="X30" s="203">
        <v>36.090000000000003</v>
      </c>
      <c r="Y30" s="203">
        <v>0</v>
      </c>
      <c r="Z30" s="203">
        <v>68.09</v>
      </c>
      <c r="AA30" s="203">
        <v>22.07</v>
      </c>
      <c r="AB30" s="203">
        <v>0</v>
      </c>
      <c r="AC30" s="203">
        <v>16.309999999999999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18.55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49.89</v>
      </c>
      <c r="L31" s="203">
        <v>62.86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5.34</v>
      </c>
      <c r="R31" s="203">
        <v>10.37</v>
      </c>
      <c r="S31" s="203">
        <v>6.45</v>
      </c>
      <c r="T31" s="203">
        <v>0</v>
      </c>
      <c r="U31" s="203">
        <v>234.74</v>
      </c>
      <c r="V31" s="203">
        <v>3.49</v>
      </c>
      <c r="W31" s="203">
        <v>11.07</v>
      </c>
      <c r="X31" s="203">
        <v>36.090000000000003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16.309999999999999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16.84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49.89</v>
      </c>
      <c r="L32" s="203">
        <v>62.86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5.34</v>
      </c>
      <c r="R32" s="203">
        <v>10.37</v>
      </c>
      <c r="S32" s="203">
        <v>6.45</v>
      </c>
      <c r="T32" s="203">
        <v>0</v>
      </c>
      <c r="U32" s="203">
        <v>234.74</v>
      </c>
      <c r="V32" s="203">
        <v>3.49</v>
      </c>
      <c r="W32" s="203">
        <v>11.07</v>
      </c>
      <c r="X32" s="203">
        <v>36.090000000000003</v>
      </c>
      <c r="Y32" s="203">
        <v>0</v>
      </c>
      <c r="Z32" s="203">
        <v>68.09</v>
      </c>
      <c r="AA32" s="203">
        <v>22.07</v>
      </c>
      <c r="AB32" s="203">
        <v>0</v>
      </c>
      <c r="AC32" s="203">
        <v>16.309999999999999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17.45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49.89</v>
      </c>
      <c r="L33" s="203">
        <v>62.86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5.34</v>
      </c>
      <c r="R33" s="203">
        <v>10.37</v>
      </c>
      <c r="S33" s="203">
        <v>6.45</v>
      </c>
      <c r="T33" s="203">
        <v>0</v>
      </c>
      <c r="U33" s="203">
        <v>234.74</v>
      </c>
      <c r="V33" s="203">
        <v>3.49</v>
      </c>
      <c r="W33" s="203">
        <v>11.07</v>
      </c>
      <c r="X33" s="203">
        <v>36.090000000000003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15.85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17.45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49.89</v>
      </c>
      <c r="L34" s="203">
        <v>62.86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5.34</v>
      </c>
      <c r="R34" s="203">
        <v>10.37</v>
      </c>
      <c r="S34" s="203">
        <v>6.45</v>
      </c>
      <c r="T34" s="203">
        <v>0</v>
      </c>
      <c r="U34" s="203">
        <v>234.74</v>
      </c>
      <c r="V34" s="203">
        <v>3.49</v>
      </c>
      <c r="W34" s="203">
        <v>11.07</v>
      </c>
      <c r="X34" s="203">
        <v>36.090000000000003</v>
      </c>
      <c r="Y34" s="203">
        <v>0</v>
      </c>
      <c r="Z34" s="203">
        <v>68.09</v>
      </c>
      <c r="AA34" s="203">
        <v>22.07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5.04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49.89</v>
      </c>
      <c r="L35" s="203">
        <v>62.86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5.34</v>
      </c>
      <c r="R35" s="203">
        <v>10.37</v>
      </c>
      <c r="S35" s="203">
        <v>6.45</v>
      </c>
      <c r="T35" s="203">
        <v>0</v>
      </c>
      <c r="U35" s="203">
        <v>234.74</v>
      </c>
      <c r="V35" s="203">
        <v>3.49</v>
      </c>
      <c r="W35" s="203">
        <v>11.07</v>
      </c>
      <c r="X35" s="203">
        <v>36.090000000000003</v>
      </c>
      <c r="Y35" s="203">
        <v>0</v>
      </c>
      <c r="Z35" s="203">
        <v>68.09</v>
      </c>
      <c r="AA35" s="203">
        <v>22.07</v>
      </c>
      <c r="AB35" s="203">
        <v>0</v>
      </c>
      <c r="AC35" s="203">
        <v>7.63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5.04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49.89</v>
      </c>
      <c r="L36" s="203">
        <v>62.86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5.34</v>
      </c>
      <c r="R36" s="203">
        <v>10.37</v>
      </c>
      <c r="S36" s="203">
        <v>6.45</v>
      </c>
      <c r="T36" s="203">
        <v>0</v>
      </c>
      <c r="U36" s="203">
        <v>234.74</v>
      </c>
      <c r="V36" s="203">
        <v>3.49</v>
      </c>
      <c r="W36" s="203">
        <v>11.07</v>
      </c>
      <c r="X36" s="203">
        <v>36.090000000000003</v>
      </c>
      <c r="Y36" s="203">
        <v>0</v>
      </c>
      <c r="Z36" s="203">
        <v>68.09</v>
      </c>
      <c r="AA36" s="203">
        <v>22.07</v>
      </c>
      <c r="AB36" s="203">
        <v>0</v>
      </c>
      <c r="AC36" s="203">
        <v>7.63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5.04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49.89</v>
      </c>
      <c r="L37" s="203">
        <v>62.86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5.34</v>
      </c>
      <c r="R37" s="203">
        <v>10.37</v>
      </c>
      <c r="S37" s="203">
        <v>6.45</v>
      </c>
      <c r="T37" s="203">
        <v>0</v>
      </c>
      <c r="U37" s="203">
        <v>234.74</v>
      </c>
      <c r="V37" s="203">
        <v>3.49</v>
      </c>
      <c r="W37" s="203">
        <v>11.07</v>
      </c>
      <c r="X37" s="203">
        <v>36.090000000000003</v>
      </c>
      <c r="Y37" s="203">
        <v>0</v>
      </c>
      <c r="Z37" s="203">
        <v>68.09</v>
      </c>
      <c r="AA37" s="203">
        <v>22.07</v>
      </c>
      <c r="AB37" s="203">
        <v>0</v>
      </c>
      <c r="AC37" s="203">
        <v>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49.89</v>
      </c>
      <c r="L38" s="203">
        <v>62.86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5.34</v>
      </c>
      <c r="R38" s="203">
        <v>10.38</v>
      </c>
      <c r="S38" s="203">
        <v>6.46</v>
      </c>
      <c r="T38" s="203">
        <v>0</v>
      </c>
      <c r="U38" s="203">
        <v>234.74</v>
      </c>
      <c r="V38" s="203">
        <v>3.49</v>
      </c>
      <c r="W38" s="203">
        <v>11</v>
      </c>
      <c r="X38" s="203">
        <v>36.090000000000003</v>
      </c>
      <c r="Y38" s="203">
        <v>0</v>
      </c>
      <c r="Z38" s="203">
        <v>68.09</v>
      </c>
      <c r="AA38" s="203">
        <v>22.07</v>
      </c>
      <c r="AB38" s="203">
        <v>0</v>
      </c>
      <c r="AC38" s="203">
        <v>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5.04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48.16</v>
      </c>
      <c r="L39" s="203">
        <v>60.69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5.34</v>
      </c>
      <c r="R39" s="203">
        <v>10.38</v>
      </c>
      <c r="S39" s="203">
        <v>6.46</v>
      </c>
      <c r="T39" s="203">
        <v>0</v>
      </c>
      <c r="U39" s="203">
        <v>234.74</v>
      </c>
      <c r="V39" s="203">
        <v>3.49</v>
      </c>
      <c r="W39" s="203">
        <v>11</v>
      </c>
      <c r="X39" s="203">
        <v>36.090000000000003</v>
      </c>
      <c r="Y39" s="203">
        <v>0</v>
      </c>
      <c r="Z39" s="203">
        <v>68.09</v>
      </c>
      <c r="AA39" s="203">
        <v>22.07</v>
      </c>
      <c r="AB39" s="203">
        <v>0</v>
      </c>
      <c r="AC39" s="203">
        <v>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48.16</v>
      </c>
      <c r="L40" s="203">
        <v>60.69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5.34</v>
      </c>
      <c r="R40" s="203">
        <v>10.38</v>
      </c>
      <c r="S40" s="203">
        <v>6.46</v>
      </c>
      <c r="T40" s="203">
        <v>0</v>
      </c>
      <c r="U40" s="203">
        <v>234.74</v>
      </c>
      <c r="V40" s="203">
        <v>3.49</v>
      </c>
      <c r="W40" s="203">
        <v>11</v>
      </c>
      <c r="X40" s="203">
        <v>36.090000000000003</v>
      </c>
      <c r="Y40" s="203">
        <v>0</v>
      </c>
      <c r="Z40" s="203">
        <v>68.09</v>
      </c>
      <c r="AA40" s="203">
        <v>22.07</v>
      </c>
      <c r="AB40" s="203">
        <v>0</v>
      </c>
      <c r="AC40" s="203">
        <v>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24.08</v>
      </c>
      <c r="L41" s="203">
        <v>18.3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5.34</v>
      </c>
      <c r="R41" s="203">
        <v>10.38</v>
      </c>
      <c r="S41" s="203">
        <v>6.46</v>
      </c>
      <c r="T41" s="203">
        <v>0</v>
      </c>
      <c r="U41" s="203">
        <v>234.74</v>
      </c>
      <c r="V41" s="203">
        <v>3.49</v>
      </c>
      <c r="W41" s="203">
        <v>11</v>
      </c>
      <c r="X41" s="203">
        <v>36.090000000000003</v>
      </c>
      <c r="Y41" s="203">
        <v>0</v>
      </c>
      <c r="Z41" s="203">
        <v>68.09</v>
      </c>
      <c r="AA41" s="203">
        <v>22.07</v>
      </c>
      <c r="AB41" s="203">
        <v>0</v>
      </c>
      <c r="AC41" s="203">
        <v>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24.08</v>
      </c>
      <c r="L42" s="203">
        <v>18.3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5.34</v>
      </c>
      <c r="R42" s="203">
        <v>10.38</v>
      </c>
      <c r="S42" s="203">
        <v>6.46</v>
      </c>
      <c r="T42" s="203">
        <v>0</v>
      </c>
      <c r="U42" s="203">
        <v>234.74</v>
      </c>
      <c r="V42" s="203">
        <v>3.49</v>
      </c>
      <c r="W42" s="203">
        <v>11</v>
      </c>
      <c r="X42" s="203">
        <v>36.090000000000003</v>
      </c>
      <c r="Y42" s="203">
        <v>0</v>
      </c>
      <c r="Z42" s="203">
        <v>68.09</v>
      </c>
      <c r="AA42" s="203">
        <v>22.07</v>
      </c>
      <c r="AB42" s="203">
        <v>0</v>
      </c>
      <c r="AC42" s="203">
        <v>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24.08</v>
      </c>
      <c r="L43" s="203">
        <v>18.3</v>
      </c>
      <c r="M43" s="203">
        <v>0</v>
      </c>
      <c r="N43" s="203">
        <v>28.9</v>
      </c>
      <c r="O43" s="203">
        <v>48.53</v>
      </c>
      <c r="P43" s="203">
        <v>58.72</v>
      </c>
      <c r="Q43" s="203">
        <v>5.34</v>
      </c>
      <c r="R43" s="203">
        <v>10.38</v>
      </c>
      <c r="S43" s="203">
        <v>6.46</v>
      </c>
      <c r="T43" s="203">
        <v>0</v>
      </c>
      <c r="U43" s="203">
        <v>234.74</v>
      </c>
      <c r="V43" s="203">
        <v>3.49</v>
      </c>
      <c r="W43" s="203">
        <v>10.84</v>
      </c>
      <c r="X43" s="203">
        <v>36.090000000000003</v>
      </c>
      <c r="Y43" s="203">
        <v>0</v>
      </c>
      <c r="Z43" s="203">
        <v>68.09</v>
      </c>
      <c r="AA43" s="203">
        <v>22.07</v>
      </c>
      <c r="AB43" s="203">
        <v>0</v>
      </c>
      <c r="AC43" s="203">
        <v>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4.6900000000000004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24.08</v>
      </c>
      <c r="L44" s="203">
        <v>18.3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5.34</v>
      </c>
      <c r="R44" s="203">
        <v>10.38</v>
      </c>
      <c r="S44" s="203">
        <v>6.46</v>
      </c>
      <c r="T44" s="203">
        <v>0</v>
      </c>
      <c r="U44" s="203">
        <v>234.74</v>
      </c>
      <c r="V44" s="203">
        <v>3.49</v>
      </c>
      <c r="W44" s="203">
        <v>10.84</v>
      </c>
      <c r="X44" s="203">
        <v>36.090000000000003</v>
      </c>
      <c r="Y44" s="203">
        <v>0</v>
      </c>
      <c r="Z44" s="203">
        <v>68.09</v>
      </c>
      <c r="AA44" s="203">
        <v>22.07</v>
      </c>
      <c r="AB44" s="203">
        <v>0</v>
      </c>
      <c r="AC44" s="203">
        <v>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24.08</v>
      </c>
      <c r="L45" s="203">
        <v>18.3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5.34</v>
      </c>
      <c r="R45" s="203">
        <v>10.38</v>
      </c>
      <c r="S45" s="203">
        <v>6.46</v>
      </c>
      <c r="T45" s="203">
        <v>0</v>
      </c>
      <c r="U45" s="203">
        <v>234.74</v>
      </c>
      <c r="V45" s="203">
        <v>3.49</v>
      </c>
      <c r="W45" s="203">
        <v>10.84</v>
      </c>
      <c r="X45" s="203">
        <v>36.090000000000003</v>
      </c>
      <c r="Y45" s="203">
        <v>0</v>
      </c>
      <c r="Z45" s="203">
        <v>68.09</v>
      </c>
      <c r="AA45" s="203">
        <v>22.07</v>
      </c>
      <c r="AB45" s="203">
        <v>0</v>
      </c>
      <c r="AC45" s="203">
        <v>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24.08</v>
      </c>
      <c r="L46" s="203">
        <v>18.3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5.34</v>
      </c>
      <c r="R46" s="203">
        <v>10.38</v>
      </c>
      <c r="S46" s="203">
        <v>6.46</v>
      </c>
      <c r="T46" s="203">
        <v>0</v>
      </c>
      <c r="U46" s="203">
        <v>234.74</v>
      </c>
      <c r="V46" s="203">
        <v>3.49</v>
      </c>
      <c r="W46" s="203">
        <v>10.84</v>
      </c>
      <c r="X46" s="203">
        <v>36.090000000000003</v>
      </c>
      <c r="Y46" s="203">
        <v>0</v>
      </c>
      <c r="Z46" s="203">
        <v>68.09</v>
      </c>
      <c r="AA46" s="203">
        <v>22.07</v>
      </c>
      <c r="AB46" s="203">
        <v>0</v>
      </c>
      <c r="AC46" s="203">
        <v>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24.08</v>
      </c>
      <c r="L47" s="203">
        <v>18.3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5.34</v>
      </c>
      <c r="R47" s="203">
        <v>10.38</v>
      </c>
      <c r="S47" s="203">
        <v>6.46</v>
      </c>
      <c r="T47" s="203">
        <v>0</v>
      </c>
      <c r="U47" s="203">
        <v>234.74</v>
      </c>
      <c r="V47" s="203">
        <v>3.49</v>
      </c>
      <c r="W47" s="203">
        <v>10.84</v>
      </c>
      <c r="X47" s="203">
        <v>36.090000000000003</v>
      </c>
      <c r="Y47" s="203">
        <v>0</v>
      </c>
      <c r="Z47" s="203">
        <v>68.09</v>
      </c>
      <c r="AA47" s="203">
        <v>22.07</v>
      </c>
      <c r="AB47" s="203">
        <v>0</v>
      </c>
      <c r="AC47" s="203">
        <v>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24.08</v>
      </c>
      <c r="L48" s="203">
        <v>18.3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5.34</v>
      </c>
      <c r="R48" s="203">
        <v>10.38</v>
      </c>
      <c r="S48" s="203">
        <v>6.46</v>
      </c>
      <c r="T48" s="203">
        <v>0</v>
      </c>
      <c r="U48" s="203">
        <v>234.74</v>
      </c>
      <c r="V48" s="203">
        <v>3.49</v>
      </c>
      <c r="W48" s="203">
        <v>10.84</v>
      </c>
      <c r="X48" s="203">
        <v>36.090000000000003</v>
      </c>
      <c r="Y48" s="203">
        <v>0</v>
      </c>
      <c r="Z48" s="203">
        <v>68.09</v>
      </c>
      <c r="AA48" s="203">
        <v>22.07</v>
      </c>
      <c r="AB48" s="203">
        <v>0</v>
      </c>
      <c r="AC48" s="203">
        <v>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24.08</v>
      </c>
      <c r="L49" s="203">
        <v>18.3</v>
      </c>
      <c r="M49" s="203">
        <v>0</v>
      </c>
      <c r="N49" s="203">
        <v>28.9</v>
      </c>
      <c r="O49" s="203">
        <v>48.53</v>
      </c>
      <c r="P49" s="203">
        <v>58.72</v>
      </c>
      <c r="Q49" s="203">
        <v>5.34</v>
      </c>
      <c r="R49" s="203">
        <v>10.37</v>
      </c>
      <c r="S49" s="203">
        <v>6.45</v>
      </c>
      <c r="T49" s="203">
        <v>0</v>
      </c>
      <c r="U49" s="203">
        <v>234.74</v>
      </c>
      <c r="V49" s="203">
        <v>3.49</v>
      </c>
      <c r="W49" s="203">
        <v>10.84</v>
      </c>
      <c r="X49" s="203">
        <v>36.090000000000003</v>
      </c>
      <c r="Y49" s="203">
        <v>0</v>
      </c>
      <c r="Z49" s="203">
        <v>68.09</v>
      </c>
      <c r="AA49" s="203">
        <v>22.07</v>
      </c>
      <c r="AB49" s="203">
        <v>0</v>
      </c>
      <c r="AC49" s="203">
        <v>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4.6900000000000004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24.08</v>
      </c>
      <c r="L50" s="203">
        <v>18.3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5.34</v>
      </c>
      <c r="R50" s="203">
        <v>10.37</v>
      </c>
      <c r="S50" s="203">
        <v>6.45</v>
      </c>
      <c r="T50" s="203">
        <v>0</v>
      </c>
      <c r="U50" s="203">
        <v>234.74</v>
      </c>
      <c r="V50" s="203">
        <v>3.49</v>
      </c>
      <c r="W50" s="203">
        <v>10.84</v>
      </c>
      <c r="X50" s="203">
        <v>36.090000000000003</v>
      </c>
      <c r="Y50" s="203">
        <v>0</v>
      </c>
      <c r="Z50" s="203">
        <v>68.09</v>
      </c>
      <c r="AA50" s="203">
        <v>22.07</v>
      </c>
      <c r="AB50" s="203">
        <v>0</v>
      </c>
      <c r="AC50" s="203">
        <v>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25</v>
      </c>
      <c r="L51" s="203">
        <v>18.3</v>
      </c>
      <c r="M51" s="203">
        <v>0</v>
      </c>
      <c r="N51" s="203">
        <v>28.9</v>
      </c>
      <c r="O51" s="203">
        <v>48.53</v>
      </c>
      <c r="P51" s="203">
        <v>58.72</v>
      </c>
      <c r="Q51" s="203">
        <v>5.34</v>
      </c>
      <c r="R51" s="203">
        <v>10.38</v>
      </c>
      <c r="S51" s="203">
        <v>6.45</v>
      </c>
      <c r="T51" s="203">
        <v>0</v>
      </c>
      <c r="U51" s="203">
        <v>234.74</v>
      </c>
      <c r="V51" s="203">
        <v>3.49</v>
      </c>
      <c r="W51" s="203">
        <v>10.84</v>
      </c>
      <c r="X51" s="203">
        <v>36.090000000000003</v>
      </c>
      <c r="Y51" s="203">
        <v>0</v>
      </c>
      <c r="Z51" s="203">
        <v>68.09</v>
      </c>
      <c r="AA51" s="203">
        <v>22.07</v>
      </c>
      <c r="AB51" s="203">
        <v>0</v>
      </c>
      <c r="AC51" s="203">
        <v>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47.63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</v>
      </c>
      <c r="L52" s="203">
        <v>18.3</v>
      </c>
      <c r="M52" s="203">
        <v>0</v>
      </c>
      <c r="N52" s="203">
        <v>28.9</v>
      </c>
      <c r="O52" s="203">
        <v>48.53</v>
      </c>
      <c r="P52" s="203">
        <v>58.72</v>
      </c>
      <c r="Q52" s="203">
        <v>5.34</v>
      </c>
      <c r="R52" s="203">
        <v>10.38</v>
      </c>
      <c r="S52" s="203">
        <v>6.45</v>
      </c>
      <c r="T52" s="203">
        <v>0</v>
      </c>
      <c r="U52" s="203">
        <v>234.74</v>
      </c>
      <c r="V52" s="203">
        <v>3.49</v>
      </c>
      <c r="W52" s="203">
        <v>10.84</v>
      </c>
      <c r="X52" s="203">
        <v>36.090000000000003</v>
      </c>
      <c r="Y52" s="203">
        <v>0</v>
      </c>
      <c r="Z52" s="203">
        <v>68.09</v>
      </c>
      <c r="AA52" s="203">
        <v>22.07</v>
      </c>
      <c r="AB52" s="203">
        <v>0</v>
      </c>
      <c r="AC52" s="203">
        <v>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47.63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25</v>
      </c>
      <c r="L53" s="203">
        <v>18.3</v>
      </c>
      <c r="M53" s="203">
        <v>0</v>
      </c>
      <c r="N53" s="203">
        <v>28.9</v>
      </c>
      <c r="O53" s="203">
        <v>48.53</v>
      </c>
      <c r="P53" s="203">
        <v>58.72</v>
      </c>
      <c r="Q53" s="203">
        <v>6.1</v>
      </c>
      <c r="R53" s="203">
        <v>15.68</v>
      </c>
      <c r="S53" s="203">
        <v>7.28</v>
      </c>
      <c r="T53" s="203">
        <v>0</v>
      </c>
      <c r="U53" s="203">
        <v>234.74</v>
      </c>
      <c r="V53" s="203">
        <v>3.49</v>
      </c>
      <c r="W53" s="203">
        <v>10.84</v>
      </c>
      <c r="X53" s="203">
        <v>36.090000000000003</v>
      </c>
      <c r="Y53" s="203">
        <v>0</v>
      </c>
      <c r="Z53" s="203">
        <v>68.09</v>
      </c>
      <c r="AA53" s="203">
        <v>22.07</v>
      </c>
      <c r="AB53" s="203">
        <v>0</v>
      </c>
      <c r="AC53" s="203">
        <v>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5.79</v>
      </c>
      <c r="AJ53" s="203">
        <v>0</v>
      </c>
      <c r="AK53" s="203">
        <v>47.63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25</v>
      </c>
      <c r="L54" s="203">
        <v>18.3</v>
      </c>
      <c r="M54" s="203">
        <v>0</v>
      </c>
      <c r="N54" s="203">
        <v>28.9</v>
      </c>
      <c r="O54" s="203">
        <v>48.53</v>
      </c>
      <c r="P54" s="203">
        <v>58.72</v>
      </c>
      <c r="Q54" s="203">
        <v>6.1</v>
      </c>
      <c r="R54" s="203">
        <v>15.68</v>
      </c>
      <c r="S54" s="203">
        <v>7.28</v>
      </c>
      <c r="T54" s="203">
        <v>0</v>
      </c>
      <c r="U54" s="203">
        <v>234.74</v>
      </c>
      <c r="V54" s="203">
        <v>3.49</v>
      </c>
      <c r="W54" s="203">
        <v>10.84</v>
      </c>
      <c r="X54" s="203">
        <v>36.090000000000003</v>
      </c>
      <c r="Y54" s="203">
        <v>0</v>
      </c>
      <c r="Z54" s="203">
        <v>68.09</v>
      </c>
      <c r="AA54" s="203">
        <v>22.07</v>
      </c>
      <c r="AB54" s="203">
        <v>0</v>
      </c>
      <c r="AC54" s="203">
        <v>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5.79</v>
      </c>
      <c r="AJ54" s="203">
        <v>0</v>
      </c>
      <c r="AK54" s="203">
        <v>47.63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24.08</v>
      </c>
      <c r="L55" s="203">
        <v>17.63</v>
      </c>
      <c r="M55" s="203">
        <v>0</v>
      </c>
      <c r="N55" s="203">
        <v>28.9</v>
      </c>
      <c r="O55" s="203">
        <v>48.53</v>
      </c>
      <c r="P55" s="203">
        <v>58.72</v>
      </c>
      <c r="Q55" s="203">
        <v>5.9</v>
      </c>
      <c r="R55" s="203">
        <v>15.2</v>
      </c>
      <c r="S55" s="203">
        <v>7.05</v>
      </c>
      <c r="T55" s="203">
        <v>0</v>
      </c>
      <c r="U55" s="203">
        <v>234.74</v>
      </c>
      <c r="V55" s="203">
        <v>3.49</v>
      </c>
      <c r="W55" s="203">
        <v>10.84</v>
      </c>
      <c r="X55" s="203">
        <v>36.090000000000003</v>
      </c>
      <c r="Y55" s="203">
        <v>0</v>
      </c>
      <c r="Z55" s="203">
        <v>68.09</v>
      </c>
      <c r="AA55" s="203">
        <v>22.07</v>
      </c>
      <c r="AB55" s="203">
        <v>0</v>
      </c>
      <c r="AC55" s="203">
        <v>16.309999999999999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17.79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24.08</v>
      </c>
      <c r="L56" s="203">
        <v>17.63</v>
      </c>
      <c r="M56" s="203">
        <v>0</v>
      </c>
      <c r="N56" s="203">
        <v>28.9</v>
      </c>
      <c r="O56" s="203">
        <v>48.53</v>
      </c>
      <c r="P56" s="203">
        <v>58.72</v>
      </c>
      <c r="Q56" s="203">
        <v>5.9</v>
      </c>
      <c r="R56" s="203">
        <v>15.2</v>
      </c>
      <c r="S56" s="203">
        <v>7.05</v>
      </c>
      <c r="T56" s="203">
        <v>0</v>
      </c>
      <c r="U56" s="203">
        <v>234.74</v>
      </c>
      <c r="V56" s="203">
        <v>3.49</v>
      </c>
      <c r="W56" s="203">
        <v>10.84</v>
      </c>
      <c r="X56" s="203">
        <v>36.090000000000003</v>
      </c>
      <c r="Y56" s="203">
        <v>0</v>
      </c>
      <c r="Z56" s="203">
        <v>68.09</v>
      </c>
      <c r="AA56" s="203">
        <v>22.07</v>
      </c>
      <c r="AB56" s="203">
        <v>0</v>
      </c>
      <c r="AC56" s="203">
        <v>16.309999999999999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18.5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24.08</v>
      </c>
      <c r="L57" s="203">
        <v>17.63</v>
      </c>
      <c r="M57" s="203">
        <v>0</v>
      </c>
      <c r="N57" s="203">
        <v>28.9</v>
      </c>
      <c r="O57" s="203">
        <v>48.53</v>
      </c>
      <c r="P57" s="203">
        <v>58.72</v>
      </c>
      <c r="Q57" s="203">
        <v>1</v>
      </c>
      <c r="R57" s="203">
        <v>3</v>
      </c>
      <c r="S57" s="203">
        <v>2</v>
      </c>
      <c r="T57" s="203">
        <v>0</v>
      </c>
      <c r="U57" s="203">
        <v>234.74</v>
      </c>
      <c r="V57" s="203">
        <v>3.49</v>
      </c>
      <c r="W57" s="203">
        <v>10.84</v>
      </c>
      <c r="X57" s="203">
        <v>36.090000000000003</v>
      </c>
      <c r="Y57" s="203">
        <v>0</v>
      </c>
      <c r="Z57" s="203">
        <v>68.09</v>
      </c>
      <c r="AA57" s="203">
        <v>22.07</v>
      </c>
      <c r="AB57" s="203">
        <v>0</v>
      </c>
      <c r="AC57" s="203">
        <v>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5.95</v>
      </c>
      <c r="AJ57" s="203">
        <v>0</v>
      </c>
      <c r="AK57" s="203">
        <v>47.63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24.08</v>
      </c>
      <c r="L58" s="203">
        <v>17.63</v>
      </c>
      <c r="M58" s="203">
        <v>0</v>
      </c>
      <c r="N58" s="203">
        <v>28.9</v>
      </c>
      <c r="O58" s="203">
        <v>48.53</v>
      </c>
      <c r="P58" s="203">
        <v>58.72</v>
      </c>
      <c r="Q58" s="203">
        <v>1</v>
      </c>
      <c r="R58" s="203">
        <v>3</v>
      </c>
      <c r="S58" s="203">
        <v>2</v>
      </c>
      <c r="T58" s="203">
        <v>0</v>
      </c>
      <c r="U58" s="203">
        <v>234.74</v>
      </c>
      <c r="V58" s="203">
        <v>3.49</v>
      </c>
      <c r="W58" s="203">
        <v>10.84</v>
      </c>
      <c r="X58" s="203">
        <v>36.090000000000003</v>
      </c>
      <c r="Y58" s="203">
        <v>0</v>
      </c>
      <c r="Z58" s="203">
        <v>68.09</v>
      </c>
      <c r="AA58" s="203">
        <v>22.07</v>
      </c>
      <c r="AB58" s="203">
        <v>0</v>
      </c>
      <c r="AC58" s="203">
        <v>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5.95</v>
      </c>
      <c r="AJ58" s="203">
        <v>0</v>
      </c>
      <c r="AK58" s="203">
        <v>47.63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24.08</v>
      </c>
      <c r="L59" s="203">
        <v>17.63</v>
      </c>
      <c r="M59" s="203">
        <v>0</v>
      </c>
      <c r="N59" s="203">
        <v>28.9</v>
      </c>
      <c r="O59" s="203">
        <v>48.53</v>
      </c>
      <c r="P59" s="203">
        <v>58.72</v>
      </c>
      <c r="Q59" s="203">
        <v>1</v>
      </c>
      <c r="R59" s="203">
        <v>3</v>
      </c>
      <c r="S59" s="203">
        <v>2</v>
      </c>
      <c r="T59" s="203">
        <v>0</v>
      </c>
      <c r="U59" s="203">
        <v>234.74</v>
      </c>
      <c r="V59" s="203">
        <v>3.49</v>
      </c>
      <c r="W59" s="203">
        <v>10.84</v>
      </c>
      <c r="X59" s="203">
        <v>36.090000000000003</v>
      </c>
      <c r="Y59" s="203">
        <v>0</v>
      </c>
      <c r="Z59" s="203">
        <v>68.09</v>
      </c>
      <c r="AA59" s="203">
        <v>22.07</v>
      </c>
      <c r="AB59" s="203">
        <v>0</v>
      </c>
      <c r="AC59" s="203">
        <v>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5.95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24.08</v>
      </c>
      <c r="L60" s="203">
        <v>17.63</v>
      </c>
      <c r="M60" s="203">
        <v>0</v>
      </c>
      <c r="N60" s="203">
        <v>28.9</v>
      </c>
      <c r="O60" s="203">
        <v>48.53</v>
      </c>
      <c r="P60" s="203">
        <v>58.72</v>
      </c>
      <c r="Q60" s="203">
        <v>1</v>
      </c>
      <c r="R60" s="203">
        <v>3</v>
      </c>
      <c r="S60" s="203">
        <v>2</v>
      </c>
      <c r="T60" s="203">
        <v>0</v>
      </c>
      <c r="U60" s="203">
        <v>234.74</v>
      </c>
      <c r="V60" s="203">
        <v>3.49</v>
      </c>
      <c r="W60" s="203">
        <v>10.84</v>
      </c>
      <c r="X60" s="203">
        <v>36.090000000000003</v>
      </c>
      <c r="Y60" s="203">
        <v>0</v>
      </c>
      <c r="Z60" s="203">
        <v>68.09</v>
      </c>
      <c r="AA60" s="203">
        <v>22.07</v>
      </c>
      <c r="AB60" s="203">
        <v>0</v>
      </c>
      <c r="AC60" s="203">
        <v>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5.95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49.89</v>
      </c>
      <c r="L61" s="203">
        <v>17.63</v>
      </c>
      <c r="M61" s="203">
        <v>0</v>
      </c>
      <c r="N61" s="203">
        <v>28.9</v>
      </c>
      <c r="O61" s="203">
        <v>48.53</v>
      </c>
      <c r="P61" s="203">
        <v>58.72</v>
      </c>
      <c r="Q61" s="203">
        <v>5.34</v>
      </c>
      <c r="R61" s="203">
        <v>10.38</v>
      </c>
      <c r="S61" s="203">
        <v>6.45</v>
      </c>
      <c r="T61" s="203">
        <v>0</v>
      </c>
      <c r="U61" s="203">
        <v>234.74</v>
      </c>
      <c r="V61" s="203">
        <v>3.49</v>
      </c>
      <c r="W61" s="203">
        <v>10.84</v>
      </c>
      <c r="X61" s="203">
        <v>36.090000000000003</v>
      </c>
      <c r="Y61" s="203">
        <v>0</v>
      </c>
      <c r="Z61" s="203">
        <v>68.09</v>
      </c>
      <c r="AA61" s="203">
        <v>22.07</v>
      </c>
      <c r="AB61" s="203">
        <v>0</v>
      </c>
      <c r="AC61" s="203">
        <v>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5.95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49.89</v>
      </c>
      <c r="L62" s="203">
        <v>28.9</v>
      </c>
      <c r="M62" s="203">
        <v>0</v>
      </c>
      <c r="N62" s="203">
        <v>28.9</v>
      </c>
      <c r="O62" s="203">
        <v>48.53</v>
      </c>
      <c r="P62" s="203">
        <v>58.72</v>
      </c>
      <c r="Q62" s="203">
        <v>5.34</v>
      </c>
      <c r="R62" s="203">
        <v>10.38</v>
      </c>
      <c r="S62" s="203">
        <v>6.45</v>
      </c>
      <c r="T62" s="203">
        <v>0</v>
      </c>
      <c r="U62" s="203">
        <v>234.74</v>
      </c>
      <c r="V62" s="203">
        <v>3.49</v>
      </c>
      <c r="W62" s="203">
        <v>10.84</v>
      </c>
      <c r="X62" s="203">
        <v>36.090000000000003</v>
      </c>
      <c r="Y62" s="203">
        <v>0</v>
      </c>
      <c r="Z62" s="203">
        <v>68.09</v>
      </c>
      <c r="AA62" s="203">
        <v>22.07</v>
      </c>
      <c r="AB62" s="203">
        <v>0</v>
      </c>
      <c r="AC62" s="203">
        <v>16.309999999999999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16.5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49.89</v>
      </c>
      <c r="L63" s="203">
        <v>33.72</v>
      </c>
      <c r="M63" s="203">
        <v>0</v>
      </c>
      <c r="N63" s="203">
        <v>28.9</v>
      </c>
      <c r="O63" s="203">
        <v>48.53</v>
      </c>
      <c r="P63" s="203">
        <v>58.72</v>
      </c>
      <c r="Q63" s="203">
        <v>5.34</v>
      </c>
      <c r="R63" s="203">
        <v>10.37</v>
      </c>
      <c r="S63" s="203">
        <v>6.45</v>
      </c>
      <c r="T63" s="203">
        <v>0</v>
      </c>
      <c r="U63" s="203">
        <v>234.74</v>
      </c>
      <c r="V63" s="203">
        <v>3.49</v>
      </c>
      <c r="W63" s="203">
        <v>10.84</v>
      </c>
      <c r="X63" s="203">
        <v>36.090000000000003</v>
      </c>
      <c r="Y63" s="203">
        <v>0</v>
      </c>
      <c r="Z63" s="203">
        <v>68.09</v>
      </c>
      <c r="AA63" s="203">
        <v>22.07</v>
      </c>
      <c r="AB63" s="203">
        <v>0</v>
      </c>
      <c r="AC63" s="203">
        <v>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5.77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49.89</v>
      </c>
      <c r="L64" s="203">
        <v>43.35</v>
      </c>
      <c r="M64" s="203">
        <v>0</v>
      </c>
      <c r="N64" s="203">
        <v>28.9</v>
      </c>
      <c r="O64" s="203">
        <v>48.53</v>
      </c>
      <c r="P64" s="203">
        <v>58.72</v>
      </c>
      <c r="Q64" s="203">
        <v>5.34</v>
      </c>
      <c r="R64" s="203">
        <v>10.37</v>
      </c>
      <c r="S64" s="203">
        <v>6.45</v>
      </c>
      <c r="T64" s="203">
        <v>0</v>
      </c>
      <c r="U64" s="203">
        <v>234.74</v>
      </c>
      <c r="V64" s="203">
        <v>3.49</v>
      </c>
      <c r="W64" s="203">
        <v>10.84</v>
      </c>
      <c r="X64" s="203">
        <v>36.090000000000003</v>
      </c>
      <c r="Y64" s="203">
        <v>0</v>
      </c>
      <c r="Z64" s="203">
        <v>68.09</v>
      </c>
      <c r="AA64" s="203">
        <v>22.07</v>
      </c>
      <c r="AB64" s="203">
        <v>0</v>
      </c>
      <c r="AC64" s="203">
        <v>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5.77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49.89</v>
      </c>
      <c r="L65" s="203">
        <v>58.46</v>
      </c>
      <c r="M65" s="203">
        <v>0</v>
      </c>
      <c r="N65" s="203">
        <v>28.9</v>
      </c>
      <c r="O65" s="203">
        <v>48.53</v>
      </c>
      <c r="P65" s="203">
        <v>58.72</v>
      </c>
      <c r="Q65" s="203">
        <v>5.34</v>
      </c>
      <c r="R65" s="203">
        <v>10.37</v>
      </c>
      <c r="S65" s="203">
        <v>6.45</v>
      </c>
      <c r="T65" s="203">
        <v>0</v>
      </c>
      <c r="U65" s="203">
        <v>234.74</v>
      </c>
      <c r="V65" s="203">
        <v>3.49</v>
      </c>
      <c r="W65" s="203">
        <v>10.39</v>
      </c>
      <c r="X65" s="203">
        <v>36.090000000000003</v>
      </c>
      <c r="Y65" s="203">
        <v>0</v>
      </c>
      <c r="Z65" s="203">
        <v>68.09</v>
      </c>
      <c r="AA65" s="203">
        <v>22.07</v>
      </c>
      <c r="AB65" s="203">
        <v>0</v>
      </c>
      <c r="AC65" s="203">
        <v>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5.77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49.89</v>
      </c>
      <c r="L66" s="203">
        <v>58.46</v>
      </c>
      <c r="M66" s="203">
        <v>0</v>
      </c>
      <c r="N66" s="203">
        <v>28.9</v>
      </c>
      <c r="O66" s="203">
        <v>48.53</v>
      </c>
      <c r="P66" s="203">
        <v>58.72</v>
      </c>
      <c r="Q66" s="203">
        <v>5.34</v>
      </c>
      <c r="R66" s="203">
        <v>10.37</v>
      </c>
      <c r="S66" s="203">
        <v>6.45</v>
      </c>
      <c r="T66" s="203">
        <v>0</v>
      </c>
      <c r="U66" s="203">
        <v>234.74</v>
      </c>
      <c r="V66" s="203">
        <v>3.49</v>
      </c>
      <c r="W66" s="203">
        <v>10.39</v>
      </c>
      <c r="X66" s="203">
        <v>36.090000000000003</v>
      </c>
      <c r="Y66" s="203">
        <v>0</v>
      </c>
      <c r="Z66" s="203">
        <v>68.09</v>
      </c>
      <c r="AA66" s="203">
        <v>22.07</v>
      </c>
      <c r="AB66" s="203">
        <v>0</v>
      </c>
      <c r="AC66" s="203">
        <v>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13.33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49.89</v>
      </c>
      <c r="L67" s="203">
        <v>58.46</v>
      </c>
      <c r="M67" s="203">
        <v>0</v>
      </c>
      <c r="N67" s="203">
        <v>28.9</v>
      </c>
      <c r="O67" s="203">
        <v>48.53</v>
      </c>
      <c r="P67" s="203">
        <v>58.72</v>
      </c>
      <c r="Q67" s="203">
        <v>5.34</v>
      </c>
      <c r="R67" s="203">
        <v>10.37</v>
      </c>
      <c r="S67" s="203">
        <v>6.45</v>
      </c>
      <c r="T67" s="203">
        <v>0</v>
      </c>
      <c r="U67" s="203">
        <v>234.74</v>
      </c>
      <c r="V67" s="203">
        <v>3.49</v>
      </c>
      <c r="W67" s="203">
        <v>10.4</v>
      </c>
      <c r="X67" s="203">
        <v>36.090000000000003</v>
      </c>
      <c r="Y67" s="203">
        <v>0</v>
      </c>
      <c r="Z67" s="203">
        <v>68.09</v>
      </c>
      <c r="AA67" s="203">
        <v>22.07</v>
      </c>
      <c r="AB67" s="203">
        <v>0</v>
      </c>
      <c r="AC67" s="203">
        <v>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12.77</v>
      </c>
      <c r="AJ67" s="203">
        <v>0</v>
      </c>
      <c r="AK67" s="203">
        <v>46.84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49.89</v>
      </c>
      <c r="L68" s="203">
        <v>58.46</v>
      </c>
      <c r="M68" s="203">
        <v>0</v>
      </c>
      <c r="N68" s="203">
        <v>28.9</v>
      </c>
      <c r="O68" s="203">
        <v>48.53</v>
      </c>
      <c r="P68" s="203">
        <v>58.72</v>
      </c>
      <c r="Q68" s="203">
        <v>5.34</v>
      </c>
      <c r="R68" s="203">
        <v>10.37</v>
      </c>
      <c r="S68" s="203">
        <v>6.45</v>
      </c>
      <c r="T68" s="203">
        <v>0</v>
      </c>
      <c r="U68" s="203">
        <v>234.74</v>
      </c>
      <c r="V68" s="203">
        <v>3.49</v>
      </c>
      <c r="W68" s="203">
        <v>10.4</v>
      </c>
      <c r="X68" s="203">
        <v>36.090000000000003</v>
      </c>
      <c r="Y68" s="203">
        <v>0</v>
      </c>
      <c r="Z68" s="203">
        <v>68.09</v>
      </c>
      <c r="AA68" s="203">
        <v>22.07</v>
      </c>
      <c r="AB68" s="203">
        <v>0</v>
      </c>
      <c r="AC68" s="203">
        <v>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13.33</v>
      </c>
      <c r="AJ68" s="203">
        <v>0</v>
      </c>
      <c r="AK68" s="203">
        <v>46.02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49.89</v>
      </c>
      <c r="L69" s="203">
        <v>58.46</v>
      </c>
      <c r="M69" s="203">
        <v>0</v>
      </c>
      <c r="N69" s="203">
        <v>28.9</v>
      </c>
      <c r="O69" s="203">
        <v>48.53</v>
      </c>
      <c r="P69" s="203">
        <v>58.72</v>
      </c>
      <c r="Q69" s="203">
        <v>5.34</v>
      </c>
      <c r="R69" s="203">
        <v>10.37</v>
      </c>
      <c r="S69" s="203">
        <v>6.45</v>
      </c>
      <c r="T69" s="203">
        <v>0</v>
      </c>
      <c r="U69" s="203">
        <v>234.74</v>
      </c>
      <c r="V69" s="203">
        <v>3.49</v>
      </c>
      <c r="W69" s="203">
        <v>10.39</v>
      </c>
      <c r="X69" s="203">
        <v>36.090000000000003</v>
      </c>
      <c r="Y69" s="203">
        <v>0</v>
      </c>
      <c r="Z69" s="203">
        <v>68.09</v>
      </c>
      <c r="AA69" s="203">
        <v>22.07</v>
      </c>
      <c r="AB69" s="203">
        <v>0</v>
      </c>
      <c r="AC69" s="203">
        <v>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13.33</v>
      </c>
      <c r="AJ69" s="203">
        <v>0</v>
      </c>
      <c r="AK69" s="203">
        <v>46.02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49.89</v>
      </c>
      <c r="L70" s="203">
        <v>58.46</v>
      </c>
      <c r="M70" s="203">
        <v>0</v>
      </c>
      <c r="N70" s="203">
        <v>28.9</v>
      </c>
      <c r="O70" s="203">
        <v>48.53</v>
      </c>
      <c r="P70" s="203">
        <v>58.72</v>
      </c>
      <c r="Q70" s="203">
        <v>5.34</v>
      </c>
      <c r="R70" s="203">
        <v>10.37</v>
      </c>
      <c r="S70" s="203">
        <v>6.45</v>
      </c>
      <c r="T70" s="203">
        <v>0</v>
      </c>
      <c r="U70" s="203">
        <v>234.74</v>
      </c>
      <c r="V70" s="203">
        <v>3.49</v>
      </c>
      <c r="W70" s="203">
        <v>10.39</v>
      </c>
      <c r="X70" s="203">
        <v>36.090000000000003</v>
      </c>
      <c r="Y70" s="203">
        <v>0</v>
      </c>
      <c r="Z70" s="203">
        <v>68.09</v>
      </c>
      <c r="AA70" s="203">
        <v>22.07</v>
      </c>
      <c r="AB70" s="203">
        <v>0</v>
      </c>
      <c r="AC70" s="203">
        <v>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13.33</v>
      </c>
      <c r="AJ70" s="203">
        <v>0</v>
      </c>
      <c r="AK70" s="203">
        <v>46.02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49.89</v>
      </c>
      <c r="L71" s="203">
        <v>58.46</v>
      </c>
      <c r="M71" s="203">
        <v>0</v>
      </c>
      <c r="N71" s="203">
        <v>28.9</v>
      </c>
      <c r="O71" s="203">
        <v>48.53</v>
      </c>
      <c r="P71" s="203">
        <v>58.72</v>
      </c>
      <c r="Q71" s="203">
        <v>5.34</v>
      </c>
      <c r="R71" s="203">
        <v>10.37</v>
      </c>
      <c r="S71" s="203">
        <v>6.45</v>
      </c>
      <c r="T71" s="203">
        <v>0</v>
      </c>
      <c r="U71" s="203">
        <v>234.74</v>
      </c>
      <c r="V71" s="203">
        <v>3.49</v>
      </c>
      <c r="W71" s="203">
        <v>10.39</v>
      </c>
      <c r="X71" s="203">
        <v>36.090000000000003</v>
      </c>
      <c r="Y71" s="203">
        <v>0</v>
      </c>
      <c r="Z71" s="203">
        <v>68.09</v>
      </c>
      <c r="AA71" s="203">
        <v>22.07</v>
      </c>
      <c r="AB71" s="203">
        <v>0</v>
      </c>
      <c r="AC71" s="203">
        <v>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13.33</v>
      </c>
      <c r="AJ71" s="203">
        <v>0</v>
      </c>
      <c r="AK71" s="203">
        <v>46.02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49.89</v>
      </c>
      <c r="L72" s="203">
        <v>58.46</v>
      </c>
      <c r="M72" s="203">
        <v>0</v>
      </c>
      <c r="N72" s="203">
        <v>28.9</v>
      </c>
      <c r="O72" s="203">
        <v>48.53</v>
      </c>
      <c r="P72" s="203">
        <v>58.72</v>
      </c>
      <c r="Q72" s="203">
        <v>5.34</v>
      </c>
      <c r="R72" s="203">
        <v>10.37</v>
      </c>
      <c r="S72" s="203">
        <v>6.45</v>
      </c>
      <c r="T72" s="203">
        <v>0</v>
      </c>
      <c r="U72" s="203">
        <v>234.74</v>
      </c>
      <c r="V72" s="203">
        <v>3.49</v>
      </c>
      <c r="W72" s="203">
        <v>10.39</v>
      </c>
      <c r="X72" s="203">
        <v>36.090000000000003</v>
      </c>
      <c r="Y72" s="203">
        <v>0</v>
      </c>
      <c r="Z72" s="203">
        <v>68.09</v>
      </c>
      <c r="AA72" s="203">
        <v>22.07</v>
      </c>
      <c r="AB72" s="203">
        <v>0</v>
      </c>
      <c r="AC72" s="203">
        <v>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13.33</v>
      </c>
      <c r="AJ72" s="203">
        <v>0</v>
      </c>
      <c r="AK72" s="203">
        <v>46.84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26.14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49.89</v>
      </c>
      <c r="L73" s="203">
        <v>58.46</v>
      </c>
      <c r="M73" s="203">
        <v>0</v>
      </c>
      <c r="N73" s="203">
        <v>28.9</v>
      </c>
      <c r="O73" s="203">
        <v>48.53</v>
      </c>
      <c r="P73" s="203">
        <v>58.72</v>
      </c>
      <c r="Q73" s="203">
        <v>5.34</v>
      </c>
      <c r="R73" s="203">
        <v>10.37</v>
      </c>
      <c r="S73" s="203">
        <v>6.45</v>
      </c>
      <c r="T73" s="203">
        <v>0</v>
      </c>
      <c r="U73" s="203">
        <v>234.74</v>
      </c>
      <c r="V73" s="203">
        <v>3.49</v>
      </c>
      <c r="W73" s="203">
        <v>10.39</v>
      </c>
      <c r="X73" s="203">
        <v>36.090000000000003</v>
      </c>
      <c r="Y73" s="203">
        <v>0</v>
      </c>
      <c r="Z73" s="203">
        <v>68.09</v>
      </c>
      <c r="AA73" s="203">
        <v>22.07</v>
      </c>
      <c r="AB73" s="203">
        <v>0</v>
      </c>
      <c r="AC73" s="203">
        <v>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12.77</v>
      </c>
      <c r="AJ73" s="203">
        <v>0</v>
      </c>
      <c r="AK73" s="203">
        <v>46.84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13.31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49.89</v>
      </c>
      <c r="L74" s="203">
        <v>58.46</v>
      </c>
      <c r="M74" s="203">
        <v>0</v>
      </c>
      <c r="N74" s="203">
        <v>28.9</v>
      </c>
      <c r="O74" s="203">
        <v>48.53</v>
      </c>
      <c r="P74" s="203">
        <v>58.72</v>
      </c>
      <c r="Q74" s="203">
        <v>5.34</v>
      </c>
      <c r="R74" s="203">
        <v>10.37</v>
      </c>
      <c r="S74" s="203">
        <v>6.45</v>
      </c>
      <c r="T74" s="203">
        <v>0</v>
      </c>
      <c r="U74" s="203">
        <v>234.74</v>
      </c>
      <c r="V74" s="203">
        <v>3.49</v>
      </c>
      <c r="W74" s="203">
        <v>10.39</v>
      </c>
      <c r="X74" s="203">
        <v>36.090000000000003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13.33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49.89</v>
      </c>
      <c r="L75" s="203">
        <v>58.46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5.34</v>
      </c>
      <c r="R75" s="203">
        <v>10.37</v>
      </c>
      <c r="S75" s="203">
        <v>6.45</v>
      </c>
      <c r="T75" s="203">
        <v>0</v>
      </c>
      <c r="U75" s="203">
        <v>234.74</v>
      </c>
      <c r="V75" s="203">
        <v>3.49</v>
      </c>
      <c r="W75" s="203">
        <v>10.39</v>
      </c>
      <c r="X75" s="203">
        <v>36.090000000000003</v>
      </c>
      <c r="Y75" s="203">
        <v>0</v>
      </c>
      <c r="Z75" s="203">
        <v>68.09</v>
      </c>
      <c r="AA75" s="203">
        <v>22.07</v>
      </c>
      <c r="AB75" s="203">
        <v>0</v>
      </c>
      <c r="AC75" s="203">
        <v>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14.22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58.46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5.34</v>
      </c>
      <c r="R76" s="203">
        <v>10.37</v>
      </c>
      <c r="S76" s="203">
        <v>6.45</v>
      </c>
      <c r="T76" s="203">
        <v>0</v>
      </c>
      <c r="U76" s="203">
        <v>234.74</v>
      </c>
      <c r="V76" s="203">
        <v>3.49</v>
      </c>
      <c r="W76" s="203">
        <v>10.39</v>
      </c>
      <c r="X76" s="203">
        <v>36.090000000000003</v>
      </c>
      <c r="Y76" s="203">
        <v>0</v>
      </c>
      <c r="Z76" s="203">
        <v>68.09</v>
      </c>
      <c r="AA76" s="203">
        <v>22.07</v>
      </c>
      <c r="AB76" s="203">
        <v>0</v>
      </c>
      <c r="AC76" s="203">
        <v>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14.22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49.89</v>
      </c>
      <c r="L77" s="203">
        <v>62.86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5.34</v>
      </c>
      <c r="R77" s="203">
        <v>10.37</v>
      </c>
      <c r="S77" s="203">
        <v>6.45</v>
      </c>
      <c r="T77" s="203">
        <v>0</v>
      </c>
      <c r="U77" s="203">
        <v>234.74</v>
      </c>
      <c r="V77" s="203">
        <v>3.49</v>
      </c>
      <c r="W77" s="203">
        <v>10.39</v>
      </c>
      <c r="X77" s="203">
        <v>36.090000000000003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14.22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49.89</v>
      </c>
      <c r="L78" s="203">
        <v>62.86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5.34</v>
      </c>
      <c r="R78" s="203">
        <v>10.37</v>
      </c>
      <c r="S78" s="203">
        <v>6.45</v>
      </c>
      <c r="T78" s="203">
        <v>0</v>
      </c>
      <c r="U78" s="203">
        <v>234.74</v>
      </c>
      <c r="V78" s="203">
        <v>3.49</v>
      </c>
      <c r="W78" s="203">
        <v>10.39</v>
      </c>
      <c r="X78" s="203">
        <v>36.090000000000003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14.22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62.86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5.34</v>
      </c>
      <c r="R79" s="203">
        <v>10.37</v>
      </c>
      <c r="S79" s="203">
        <v>6.45</v>
      </c>
      <c r="T79" s="203">
        <v>0</v>
      </c>
      <c r="U79" s="203">
        <v>234.74</v>
      </c>
      <c r="V79" s="203">
        <v>3.49</v>
      </c>
      <c r="W79" s="203">
        <v>10.84</v>
      </c>
      <c r="X79" s="203">
        <v>36.090000000000003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14.04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62.86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5.34</v>
      </c>
      <c r="R80" s="203">
        <v>10.37</v>
      </c>
      <c r="S80" s="203">
        <v>6.45</v>
      </c>
      <c r="T80" s="203">
        <v>0</v>
      </c>
      <c r="U80" s="203">
        <v>234.74</v>
      </c>
      <c r="V80" s="203">
        <v>3.49</v>
      </c>
      <c r="W80" s="203">
        <v>10.84</v>
      </c>
      <c r="X80" s="203">
        <v>36.090000000000003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14.67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62.86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5.34</v>
      </c>
      <c r="R81" s="203">
        <v>10.37</v>
      </c>
      <c r="S81" s="203">
        <v>6.45</v>
      </c>
      <c r="T81" s="203">
        <v>0</v>
      </c>
      <c r="U81" s="203">
        <v>234.74</v>
      </c>
      <c r="V81" s="203">
        <v>3.49</v>
      </c>
      <c r="W81" s="203">
        <v>10.84</v>
      </c>
      <c r="X81" s="203">
        <v>36.090000000000003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14.67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62.86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5.34</v>
      </c>
      <c r="R82" s="203">
        <v>10.37</v>
      </c>
      <c r="S82" s="203">
        <v>6.45</v>
      </c>
      <c r="T82" s="203">
        <v>0</v>
      </c>
      <c r="U82" s="203">
        <v>234.74</v>
      </c>
      <c r="V82" s="203">
        <v>3.49</v>
      </c>
      <c r="W82" s="203">
        <v>10.84</v>
      </c>
      <c r="X82" s="203">
        <v>36.090000000000003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14.67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62.86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5.34</v>
      </c>
      <c r="R83" s="203">
        <v>10.37</v>
      </c>
      <c r="S83" s="203">
        <v>6.45</v>
      </c>
      <c r="T83" s="203">
        <v>0</v>
      </c>
      <c r="U83" s="203">
        <v>234.74</v>
      </c>
      <c r="V83" s="203">
        <v>3.49</v>
      </c>
      <c r="W83" s="203">
        <v>10.84</v>
      </c>
      <c r="X83" s="203">
        <v>36.090000000000003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14.67</v>
      </c>
      <c r="AJ83" s="203">
        <v>0</v>
      </c>
      <c r="AK83" s="203">
        <v>46.02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62.86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5.34</v>
      </c>
      <c r="R84" s="203">
        <v>10.37</v>
      </c>
      <c r="S84" s="203">
        <v>6.45</v>
      </c>
      <c r="T84" s="203">
        <v>0</v>
      </c>
      <c r="U84" s="203">
        <v>234.74</v>
      </c>
      <c r="V84" s="203">
        <v>3.49</v>
      </c>
      <c r="W84" s="203">
        <v>10.84</v>
      </c>
      <c r="X84" s="203">
        <v>36.090000000000003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14.67</v>
      </c>
      <c r="AJ84" s="203">
        <v>0</v>
      </c>
      <c r="AK84" s="203">
        <v>46.02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62.86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5.34</v>
      </c>
      <c r="R85" s="203">
        <v>10.37</v>
      </c>
      <c r="S85" s="203">
        <v>6.45</v>
      </c>
      <c r="T85" s="203">
        <v>0</v>
      </c>
      <c r="U85" s="203">
        <v>234.74</v>
      </c>
      <c r="V85" s="203">
        <v>3.49</v>
      </c>
      <c r="W85" s="203">
        <v>10.84</v>
      </c>
      <c r="X85" s="203">
        <v>36.090000000000003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14.04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62.86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5.34</v>
      </c>
      <c r="R86" s="203">
        <v>10.37</v>
      </c>
      <c r="S86" s="203">
        <v>6.45</v>
      </c>
      <c r="T86" s="203">
        <v>0</v>
      </c>
      <c r="U86" s="203">
        <v>234.74</v>
      </c>
      <c r="V86" s="203">
        <v>3.49</v>
      </c>
      <c r="W86" s="203">
        <v>10.84</v>
      </c>
      <c r="X86" s="203">
        <v>36.090000000000003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14.67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62.86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5.34</v>
      </c>
      <c r="R87" s="203">
        <v>10.37</v>
      </c>
      <c r="S87" s="203">
        <v>6.45</v>
      </c>
      <c r="T87" s="203">
        <v>0</v>
      </c>
      <c r="U87" s="203">
        <v>234.74</v>
      </c>
      <c r="V87" s="203">
        <v>3.49</v>
      </c>
      <c r="W87" s="203">
        <v>10.84</v>
      </c>
      <c r="X87" s="203">
        <v>36.090000000000003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14.67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62.86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5.34</v>
      </c>
      <c r="R88" s="203">
        <v>10.37</v>
      </c>
      <c r="S88" s="203">
        <v>6.45</v>
      </c>
      <c r="T88" s="203">
        <v>0</v>
      </c>
      <c r="U88" s="203">
        <v>234.74</v>
      </c>
      <c r="V88" s="203">
        <v>3.49</v>
      </c>
      <c r="W88" s="203">
        <v>10.84</v>
      </c>
      <c r="X88" s="203">
        <v>36.090000000000003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14.67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62.86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5.34</v>
      </c>
      <c r="R89" s="203">
        <v>10.37</v>
      </c>
      <c r="S89" s="203">
        <v>6.45</v>
      </c>
      <c r="T89" s="203">
        <v>0</v>
      </c>
      <c r="U89" s="203">
        <v>234.74</v>
      </c>
      <c r="V89" s="203">
        <v>3.49</v>
      </c>
      <c r="W89" s="203">
        <v>10.84</v>
      </c>
      <c r="X89" s="203">
        <v>36.090000000000003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14.67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62.86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5.34</v>
      </c>
      <c r="R90" s="203">
        <v>10.37</v>
      </c>
      <c r="S90" s="203">
        <v>6.45</v>
      </c>
      <c r="T90" s="203">
        <v>0</v>
      </c>
      <c r="U90" s="203">
        <v>234.74</v>
      </c>
      <c r="V90" s="203">
        <v>3.49</v>
      </c>
      <c r="W90" s="203">
        <v>10.84</v>
      </c>
      <c r="X90" s="203">
        <v>36.090000000000003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14.67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62.86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5.34</v>
      </c>
      <c r="R91" s="203">
        <v>10.37</v>
      </c>
      <c r="S91" s="203">
        <v>6.45</v>
      </c>
      <c r="T91" s="203">
        <v>0</v>
      </c>
      <c r="U91" s="203">
        <v>234.74</v>
      </c>
      <c r="V91" s="203">
        <v>3.49</v>
      </c>
      <c r="W91" s="203">
        <v>10.84</v>
      </c>
      <c r="X91" s="203">
        <v>36.090000000000003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10.65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62.86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5.34</v>
      </c>
      <c r="R92" s="203">
        <v>10.37</v>
      </c>
      <c r="S92" s="203">
        <v>6.45</v>
      </c>
      <c r="T92" s="203">
        <v>0</v>
      </c>
      <c r="U92" s="203">
        <v>234.74</v>
      </c>
      <c r="V92" s="203">
        <v>3.49</v>
      </c>
      <c r="W92" s="203">
        <v>10.84</v>
      </c>
      <c r="X92" s="203">
        <v>36.090000000000003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14.67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62.86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5.34</v>
      </c>
      <c r="R93" s="203">
        <v>10.37</v>
      </c>
      <c r="S93" s="203">
        <v>6.45</v>
      </c>
      <c r="T93" s="203">
        <v>0</v>
      </c>
      <c r="U93" s="203">
        <v>234.74</v>
      </c>
      <c r="V93" s="203">
        <v>3.49</v>
      </c>
      <c r="W93" s="203">
        <v>10.84</v>
      </c>
      <c r="X93" s="203">
        <v>36.090000000000003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9.7100000000000009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62.86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5.34</v>
      </c>
      <c r="R94" s="203">
        <v>10.37</v>
      </c>
      <c r="S94" s="203">
        <v>6.45</v>
      </c>
      <c r="T94" s="203">
        <v>0</v>
      </c>
      <c r="U94" s="203">
        <v>234.74</v>
      </c>
      <c r="V94" s="203">
        <v>3.49</v>
      </c>
      <c r="W94" s="203">
        <v>10.84</v>
      </c>
      <c r="X94" s="203">
        <v>36.090000000000003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15.56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62.86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5.34</v>
      </c>
      <c r="R95" s="203">
        <v>10.37</v>
      </c>
      <c r="S95" s="203">
        <v>6.45</v>
      </c>
      <c r="T95" s="203">
        <v>0</v>
      </c>
      <c r="U95" s="203">
        <v>234.74</v>
      </c>
      <c r="V95" s="203">
        <v>3.49</v>
      </c>
      <c r="W95" s="203">
        <v>10.84</v>
      </c>
      <c r="X95" s="203">
        <v>36.090000000000003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15.56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62.86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5.34</v>
      </c>
      <c r="R96" s="203">
        <v>10.37</v>
      </c>
      <c r="S96" s="203">
        <v>6.45</v>
      </c>
      <c r="T96" s="203">
        <v>0</v>
      </c>
      <c r="U96" s="203">
        <v>234.74</v>
      </c>
      <c r="V96" s="203">
        <v>3.49</v>
      </c>
      <c r="W96" s="203">
        <v>10.84</v>
      </c>
      <c r="X96" s="203">
        <v>36.090000000000003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15.56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62.86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5.34</v>
      </c>
      <c r="R97" s="203">
        <v>10.37</v>
      </c>
      <c r="S97" s="203">
        <v>6.45</v>
      </c>
      <c r="T97" s="203">
        <v>0</v>
      </c>
      <c r="U97" s="203">
        <v>234.74</v>
      </c>
      <c r="V97" s="203">
        <v>3.49</v>
      </c>
      <c r="W97" s="203">
        <v>10.84</v>
      </c>
      <c r="X97" s="203">
        <v>36.090000000000003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10.45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62.86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5.34</v>
      </c>
      <c r="R98" s="203">
        <v>10.37</v>
      </c>
      <c r="S98" s="203">
        <v>6.45</v>
      </c>
      <c r="T98" s="203">
        <v>0</v>
      </c>
      <c r="U98" s="203">
        <v>234.74</v>
      </c>
      <c r="V98" s="203">
        <v>3.49</v>
      </c>
      <c r="W98" s="203">
        <v>10.84</v>
      </c>
      <c r="X98" s="203">
        <v>36.090000000000003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15.56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1.0683649999999993</v>
      </c>
      <c r="L99">
        <f t="shared" si="0"/>
        <v>1.2385899999999999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1.4092800000000003</v>
      </c>
      <c r="Q99">
        <f t="shared" si="0"/>
        <v>0.12447999999999977</v>
      </c>
      <c r="R99">
        <f t="shared" si="0"/>
        <v>0.24661750000000007</v>
      </c>
      <c r="S99">
        <f t="shared" si="0"/>
        <v>0.15109250000000002</v>
      </c>
      <c r="T99">
        <f t="shared" si="0"/>
        <v>0</v>
      </c>
      <c r="U99">
        <f t="shared" si="0"/>
        <v>5.6337600000000077</v>
      </c>
      <c r="V99">
        <f t="shared" si="0"/>
        <v>8.3760000000000112E-2</v>
      </c>
      <c r="W99">
        <f t="shared" si="0"/>
        <v>0.26056250000000014</v>
      </c>
      <c r="X99">
        <f t="shared" si="0"/>
        <v>0.86616000000000104</v>
      </c>
      <c r="Y99">
        <f t="shared" si="0"/>
        <v>0</v>
      </c>
      <c r="Z99">
        <f t="shared" si="0"/>
        <v>1.6341600000000021</v>
      </c>
      <c r="AA99">
        <f t="shared" si="0"/>
        <v>0.52967999999999971</v>
      </c>
      <c r="AB99">
        <f t="shared" si="0"/>
        <v>0</v>
      </c>
      <c r="AC99">
        <f t="shared" si="0"/>
        <v>0.26062249999999992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0.30165000000000014</v>
      </c>
      <c r="AJ99">
        <f t="shared" si="0"/>
        <v>0</v>
      </c>
      <c r="AK99">
        <f t="shared" si="0"/>
        <v>1.1654550000000015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0.30298499999999978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444.01</v>
      </c>
      <c r="M3" s="203">
        <v>26.6</v>
      </c>
      <c r="N3" s="203">
        <v>34.909999999999997</v>
      </c>
      <c r="O3" s="203">
        <v>0</v>
      </c>
      <c r="P3" s="203">
        <v>36.36</v>
      </c>
      <c r="Q3" s="203">
        <v>6.44</v>
      </c>
      <c r="R3" s="203">
        <v>12.53</v>
      </c>
      <c r="S3" s="203">
        <v>7.8</v>
      </c>
      <c r="T3" s="203">
        <v>0</v>
      </c>
      <c r="U3" s="203">
        <v>51.57</v>
      </c>
      <c r="V3" s="203">
        <v>4.21</v>
      </c>
      <c r="W3" s="203">
        <v>13.27</v>
      </c>
      <c r="X3" s="203">
        <v>43.6</v>
      </c>
      <c r="Y3" s="203">
        <v>0</v>
      </c>
      <c r="Z3" s="203">
        <v>74.84</v>
      </c>
      <c r="AA3" s="203">
        <v>26.65</v>
      </c>
      <c r="AB3" s="203">
        <v>0</v>
      </c>
      <c r="AC3" s="203">
        <v>9.39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3.49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444.01</v>
      </c>
      <c r="M4" s="203">
        <v>26.6</v>
      </c>
      <c r="N4" s="203">
        <v>34.909999999999997</v>
      </c>
      <c r="O4" s="203">
        <v>0</v>
      </c>
      <c r="P4" s="203">
        <v>36.36</v>
      </c>
      <c r="Q4" s="203">
        <v>6.44</v>
      </c>
      <c r="R4" s="203">
        <v>12.53</v>
      </c>
      <c r="S4" s="203">
        <v>7.8</v>
      </c>
      <c r="T4" s="203">
        <v>0</v>
      </c>
      <c r="U4" s="203">
        <v>51.57</v>
      </c>
      <c r="V4" s="203">
        <v>4.21</v>
      </c>
      <c r="W4" s="203">
        <v>13.27</v>
      </c>
      <c r="X4" s="203">
        <v>43.6</v>
      </c>
      <c r="Y4" s="203">
        <v>0</v>
      </c>
      <c r="Z4" s="203">
        <v>74.84</v>
      </c>
      <c r="AA4" s="203">
        <v>26.65</v>
      </c>
      <c r="AB4" s="203">
        <v>0</v>
      </c>
      <c r="AC4" s="203">
        <v>9.39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3.49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444.01</v>
      </c>
      <c r="M5" s="203">
        <v>26.6</v>
      </c>
      <c r="N5" s="203">
        <v>34.909999999999997</v>
      </c>
      <c r="O5" s="203">
        <v>0</v>
      </c>
      <c r="P5" s="203">
        <v>36.36</v>
      </c>
      <c r="Q5" s="203">
        <v>6.44</v>
      </c>
      <c r="R5" s="203">
        <v>12.53</v>
      </c>
      <c r="S5" s="203">
        <v>7.8</v>
      </c>
      <c r="T5" s="203">
        <v>0</v>
      </c>
      <c r="U5" s="203">
        <v>51.57</v>
      </c>
      <c r="V5" s="203">
        <v>4.21</v>
      </c>
      <c r="W5" s="203">
        <v>13.27</v>
      </c>
      <c r="X5" s="203">
        <v>43.6</v>
      </c>
      <c r="Y5" s="203">
        <v>0</v>
      </c>
      <c r="Z5" s="203">
        <v>74.84</v>
      </c>
      <c r="AA5" s="203">
        <v>26.65</v>
      </c>
      <c r="AB5" s="203">
        <v>0</v>
      </c>
      <c r="AC5" s="203">
        <v>9.39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3.49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444.01</v>
      </c>
      <c r="M6" s="203">
        <v>26.6</v>
      </c>
      <c r="N6" s="203">
        <v>34.909999999999997</v>
      </c>
      <c r="O6" s="203">
        <v>0</v>
      </c>
      <c r="P6" s="203">
        <v>36.36</v>
      </c>
      <c r="Q6" s="203">
        <v>6.44</v>
      </c>
      <c r="R6" s="203">
        <v>12.53</v>
      </c>
      <c r="S6" s="203">
        <v>7.8</v>
      </c>
      <c r="T6" s="203">
        <v>0</v>
      </c>
      <c r="U6" s="203">
        <v>51.57</v>
      </c>
      <c r="V6" s="203">
        <v>4.21</v>
      </c>
      <c r="W6" s="203">
        <v>13.27</v>
      </c>
      <c r="X6" s="203">
        <v>43.6</v>
      </c>
      <c r="Y6" s="203">
        <v>0</v>
      </c>
      <c r="Z6" s="203">
        <v>74.84</v>
      </c>
      <c r="AA6" s="203">
        <v>26.65</v>
      </c>
      <c r="AB6" s="203">
        <v>0</v>
      </c>
      <c r="AC6" s="203">
        <v>9.39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3.49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444.01</v>
      </c>
      <c r="M7" s="203">
        <v>26.6</v>
      </c>
      <c r="N7" s="203">
        <v>34.909999999999997</v>
      </c>
      <c r="O7" s="203">
        <v>0</v>
      </c>
      <c r="P7" s="203">
        <v>36.36</v>
      </c>
      <c r="Q7" s="203">
        <v>6.44</v>
      </c>
      <c r="R7" s="203">
        <v>12.53</v>
      </c>
      <c r="S7" s="203">
        <v>7.8</v>
      </c>
      <c r="T7" s="203">
        <v>0</v>
      </c>
      <c r="U7" s="203">
        <v>51.57</v>
      </c>
      <c r="V7" s="203">
        <v>4.21</v>
      </c>
      <c r="W7" s="203">
        <v>13.27</v>
      </c>
      <c r="X7" s="203">
        <v>43.6</v>
      </c>
      <c r="Y7" s="203">
        <v>0</v>
      </c>
      <c r="Z7" s="203">
        <v>74.84</v>
      </c>
      <c r="AA7" s="203">
        <v>26.65</v>
      </c>
      <c r="AB7" s="203">
        <v>0</v>
      </c>
      <c r="AC7" s="203">
        <v>9.39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3.37</v>
      </c>
      <c r="AJ7" s="203">
        <v>0</v>
      </c>
      <c r="AK7" s="203">
        <v>68.680000000000007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444.01</v>
      </c>
      <c r="M8" s="203">
        <v>26.6</v>
      </c>
      <c r="N8" s="203">
        <v>34.909999999999997</v>
      </c>
      <c r="O8" s="203">
        <v>0</v>
      </c>
      <c r="P8" s="203">
        <v>36.36</v>
      </c>
      <c r="Q8" s="203">
        <v>6.44</v>
      </c>
      <c r="R8" s="203">
        <v>12.53</v>
      </c>
      <c r="S8" s="203">
        <v>7.8</v>
      </c>
      <c r="T8" s="203">
        <v>0</v>
      </c>
      <c r="U8" s="203">
        <v>51.57</v>
      </c>
      <c r="V8" s="203">
        <v>4.21</v>
      </c>
      <c r="W8" s="203">
        <v>13.27</v>
      </c>
      <c r="X8" s="203">
        <v>43.6</v>
      </c>
      <c r="Y8" s="203">
        <v>0</v>
      </c>
      <c r="Z8" s="203">
        <v>74.84</v>
      </c>
      <c r="AA8" s="203">
        <v>26.65</v>
      </c>
      <c r="AB8" s="203">
        <v>0</v>
      </c>
      <c r="AC8" s="203">
        <v>9.39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3.49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444.01</v>
      </c>
      <c r="M9" s="203">
        <v>26.6</v>
      </c>
      <c r="N9" s="203">
        <v>34.909999999999997</v>
      </c>
      <c r="O9" s="203">
        <v>0</v>
      </c>
      <c r="P9" s="203">
        <v>36.36</v>
      </c>
      <c r="Q9" s="203">
        <v>6.44</v>
      </c>
      <c r="R9" s="203">
        <v>12.53</v>
      </c>
      <c r="S9" s="203">
        <v>7.8</v>
      </c>
      <c r="T9" s="203">
        <v>0</v>
      </c>
      <c r="U9" s="203">
        <v>51.57</v>
      </c>
      <c r="V9" s="203">
        <v>4.21</v>
      </c>
      <c r="W9" s="203">
        <v>13.27</v>
      </c>
      <c r="X9" s="203">
        <v>43.6</v>
      </c>
      <c r="Y9" s="203">
        <v>0</v>
      </c>
      <c r="Z9" s="203">
        <v>74.84</v>
      </c>
      <c r="AA9" s="203">
        <v>26.65</v>
      </c>
      <c r="AB9" s="203">
        <v>0</v>
      </c>
      <c r="AC9" s="203">
        <v>10.050000000000001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4.5199999999999996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385.32</v>
      </c>
      <c r="M10" s="203">
        <v>26.6</v>
      </c>
      <c r="N10" s="203">
        <v>34.909999999999997</v>
      </c>
      <c r="O10" s="203">
        <v>0</v>
      </c>
      <c r="P10" s="203">
        <v>36.36</v>
      </c>
      <c r="Q10" s="203">
        <v>6.44</v>
      </c>
      <c r="R10" s="203">
        <v>12.53</v>
      </c>
      <c r="S10" s="203">
        <v>7.8</v>
      </c>
      <c r="T10" s="203">
        <v>0</v>
      </c>
      <c r="U10" s="203">
        <v>51.57</v>
      </c>
      <c r="V10" s="203">
        <v>4.21</v>
      </c>
      <c r="W10" s="203">
        <v>13.27</v>
      </c>
      <c r="X10" s="203">
        <v>43.6</v>
      </c>
      <c r="Y10" s="203">
        <v>0</v>
      </c>
      <c r="Z10" s="203">
        <v>74.84</v>
      </c>
      <c r="AA10" s="203">
        <v>26.65</v>
      </c>
      <c r="AB10" s="203">
        <v>0</v>
      </c>
      <c r="AC10" s="203">
        <v>10.050000000000001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4.5199999999999996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366.05</v>
      </c>
      <c r="M11" s="203">
        <v>26.6</v>
      </c>
      <c r="N11" s="203">
        <v>34.909999999999997</v>
      </c>
      <c r="O11" s="203">
        <v>0</v>
      </c>
      <c r="P11" s="203">
        <v>36.36</v>
      </c>
      <c r="Q11" s="203">
        <v>6.44</v>
      </c>
      <c r="R11" s="203">
        <v>12.53</v>
      </c>
      <c r="S11" s="203">
        <v>7.8</v>
      </c>
      <c r="T11" s="203">
        <v>0</v>
      </c>
      <c r="U11" s="203">
        <v>51.57</v>
      </c>
      <c r="V11" s="203">
        <v>4.21</v>
      </c>
      <c r="W11" s="203">
        <v>13.27</v>
      </c>
      <c r="X11" s="203">
        <v>43.6</v>
      </c>
      <c r="Y11" s="203">
        <v>0</v>
      </c>
      <c r="Z11" s="203">
        <v>74.84</v>
      </c>
      <c r="AA11" s="203">
        <v>26.65</v>
      </c>
      <c r="AB11" s="203">
        <v>0</v>
      </c>
      <c r="AC11" s="203">
        <v>9.39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3.49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356.42</v>
      </c>
      <c r="M12" s="203">
        <v>26.6</v>
      </c>
      <c r="N12" s="203">
        <v>34.909999999999997</v>
      </c>
      <c r="O12" s="203">
        <v>0</v>
      </c>
      <c r="P12" s="203">
        <v>36.36</v>
      </c>
      <c r="Q12" s="203">
        <v>6.44</v>
      </c>
      <c r="R12" s="203">
        <v>12.53</v>
      </c>
      <c r="S12" s="203">
        <v>7.8</v>
      </c>
      <c r="T12" s="203">
        <v>0</v>
      </c>
      <c r="U12" s="203">
        <v>51.57</v>
      </c>
      <c r="V12" s="203">
        <v>4.21</v>
      </c>
      <c r="W12" s="203">
        <v>13.27</v>
      </c>
      <c r="X12" s="203">
        <v>43.6</v>
      </c>
      <c r="Y12" s="203">
        <v>0</v>
      </c>
      <c r="Z12" s="203">
        <v>74.84</v>
      </c>
      <c r="AA12" s="203">
        <v>26.65</v>
      </c>
      <c r="AB12" s="203">
        <v>0</v>
      </c>
      <c r="AC12" s="203">
        <v>9.39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3.49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308.26</v>
      </c>
      <c r="M13" s="203">
        <v>26.6</v>
      </c>
      <c r="N13" s="203">
        <v>34.909999999999997</v>
      </c>
      <c r="O13" s="203">
        <v>0</v>
      </c>
      <c r="P13" s="203">
        <v>36.36</v>
      </c>
      <c r="Q13" s="203">
        <v>6.44</v>
      </c>
      <c r="R13" s="203">
        <v>12.53</v>
      </c>
      <c r="S13" s="203">
        <v>7.8</v>
      </c>
      <c r="T13" s="203">
        <v>0</v>
      </c>
      <c r="U13" s="203">
        <v>51.57</v>
      </c>
      <c r="V13" s="203">
        <v>4.21</v>
      </c>
      <c r="W13" s="203">
        <v>13.27</v>
      </c>
      <c r="X13" s="203">
        <v>43.6</v>
      </c>
      <c r="Y13" s="203">
        <v>0</v>
      </c>
      <c r="Z13" s="203">
        <v>74.84</v>
      </c>
      <c r="AA13" s="203">
        <v>26.65</v>
      </c>
      <c r="AB13" s="203">
        <v>0</v>
      </c>
      <c r="AC13" s="203">
        <v>9.1300000000000008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3.37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259.13</v>
      </c>
      <c r="M14" s="203">
        <v>26.6</v>
      </c>
      <c r="N14" s="203">
        <v>34.909999999999997</v>
      </c>
      <c r="O14" s="203">
        <v>0</v>
      </c>
      <c r="P14" s="203">
        <v>36.36</v>
      </c>
      <c r="Q14" s="203">
        <v>6.44</v>
      </c>
      <c r="R14" s="203">
        <v>12.53</v>
      </c>
      <c r="S14" s="203">
        <v>7.8</v>
      </c>
      <c r="T14" s="203">
        <v>0</v>
      </c>
      <c r="U14" s="203">
        <v>51.57</v>
      </c>
      <c r="V14" s="203">
        <v>4.21</v>
      </c>
      <c r="W14" s="203">
        <v>13.27</v>
      </c>
      <c r="X14" s="203">
        <v>43.6</v>
      </c>
      <c r="Y14" s="203">
        <v>0</v>
      </c>
      <c r="Z14" s="203">
        <v>74.84</v>
      </c>
      <c r="AA14" s="203">
        <v>26.65</v>
      </c>
      <c r="AB14" s="203">
        <v>0</v>
      </c>
      <c r="AC14" s="203">
        <v>9.1300000000000008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3.49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259.13</v>
      </c>
      <c r="M15" s="203">
        <v>26.6</v>
      </c>
      <c r="N15" s="203">
        <v>34.909999999999997</v>
      </c>
      <c r="O15" s="203">
        <v>0</v>
      </c>
      <c r="P15" s="203">
        <v>36.36</v>
      </c>
      <c r="Q15" s="203">
        <v>6.44</v>
      </c>
      <c r="R15" s="203">
        <v>12.53</v>
      </c>
      <c r="S15" s="203">
        <v>7.8</v>
      </c>
      <c r="T15" s="203">
        <v>0</v>
      </c>
      <c r="U15" s="203">
        <v>51.57</v>
      </c>
      <c r="V15" s="203">
        <v>4.21</v>
      </c>
      <c r="W15" s="203">
        <v>13.36</v>
      </c>
      <c r="X15" s="203">
        <v>43.6</v>
      </c>
      <c r="Y15" s="203">
        <v>0</v>
      </c>
      <c r="Z15" s="203">
        <v>74.84</v>
      </c>
      <c r="AA15" s="203">
        <v>26.65</v>
      </c>
      <c r="AB15" s="203">
        <v>0</v>
      </c>
      <c r="AC15" s="203">
        <v>9.1300000000000008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3.49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259.13</v>
      </c>
      <c r="M16" s="203">
        <v>26.6</v>
      </c>
      <c r="N16" s="203">
        <v>34.909999999999997</v>
      </c>
      <c r="O16" s="203">
        <v>0</v>
      </c>
      <c r="P16" s="203">
        <v>36.36</v>
      </c>
      <c r="Q16" s="203">
        <v>6.44</v>
      </c>
      <c r="R16" s="203">
        <v>12.53</v>
      </c>
      <c r="S16" s="203">
        <v>7.8</v>
      </c>
      <c r="T16" s="203">
        <v>0</v>
      </c>
      <c r="U16" s="203">
        <v>51.57</v>
      </c>
      <c r="V16" s="203">
        <v>4.21</v>
      </c>
      <c r="W16" s="203">
        <v>13.36</v>
      </c>
      <c r="X16" s="203">
        <v>43.6</v>
      </c>
      <c r="Y16" s="203">
        <v>0</v>
      </c>
      <c r="Z16" s="203">
        <v>74.84</v>
      </c>
      <c r="AA16" s="203">
        <v>26.65</v>
      </c>
      <c r="AB16" s="203">
        <v>0</v>
      </c>
      <c r="AC16" s="203">
        <v>9.1300000000000008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3.49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259.13</v>
      </c>
      <c r="M17" s="203">
        <v>26.6</v>
      </c>
      <c r="N17" s="203">
        <v>34.909999999999997</v>
      </c>
      <c r="O17" s="203">
        <v>0</v>
      </c>
      <c r="P17" s="203">
        <v>36.36</v>
      </c>
      <c r="Q17" s="203">
        <v>6.44</v>
      </c>
      <c r="R17" s="203">
        <v>12.53</v>
      </c>
      <c r="S17" s="203">
        <v>7.8</v>
      </c>
      <c r="T17" s="203">
        <v>0</v>
      </c>
      <c r="U17" s="203">
        <v>51.57</v>
      </c>
      <c r="V17" s="203">
        <v>4.21</v>
      </c>
      <c r="W17" s="203">
        <v>13.36</v>
      </c>
      <c r="X17" s="203">
        <v>43.6</v>
      </c>
      <c r="Y17" s="203">
        <v>0</v>
      </c>
      <c r="Z17" s="203">
        <v>74.84</v>
      </c>
      <c r="AA17" s="203">
        <v>26.65</v>
      </c>
      <c r="AB17" s="203">
        <v>0</v>
      </c>
      <c r="AC17" s="203">
        <v>9.1300000000000008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3.49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259.13</v>
      </c>
      <c r="M18" s="203">
        <v>26.6</v>
      </c>
      <c r="N18" s="203">
        <v>34.909999999999997</v>
      </c>
      <c r="O18" s="203">
        <v>0</v>
      </c>
      <c r="P18" s="203">
        <v>36.36</v>
      </c>
      <c r="Q18" s="203">
        <v>6.44</v>
      </c>
      <c r="R18" s="203">
        <v>12.53</v>
      </c>
      <c r="S18" s="203">
        <v>7.8</v>
      </c>
      <c r="T18" s="203">
        <v>0</v>
      </c>
      <c r="U18" s="203">
        <v>51.57</v>
      </c>
      <c r="V18" s="203">
        <v>4.21</v>
      </c>
      <c r="W18" s="203">
        <v>13.36</v>
      </c>
      <c r="X18" s="203">
        <v>43.6</v>
      </c>
      <c r="Y18" s="203">
        <v>0</v>
      </c>
      <c r="Z18" s="203">
        <v>74.84</v>
      </c>
      <c r="AA18" s="203">
        <v>26.65</v>
      </c>
      <c r="AB18" s="203">
        <v>0</v>
      </c>
      <c r="AC18" s="203">
        <v>9.1300000000000008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3.49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259.13</v>
      </c>
      <c r="M19" s="203">
        <v>26.6</v>
      </c>
      <c r="N19" s="203">
        <v>34.909999999999997</v>
      </c>
      <c r="O19" s="203">
        <v>0</v>
      </c>
      <c r="P19" s="203">
        <v>36.36</v>
      </c>
      <c r="Q19" s="203">
        <v>6.44</v>
      </c>
      <c r="R19" s="203">
        <v>12.53</v>
      </c>
      <c r="S19" s="203">
        <v>7.8</v>
      </c>
      <c r="T19" s="203">
        <v>0</v>
      </c>
      <c r="U19" s="203">
        <v>51.57</v>
      </c>
      <c r="V19" s="203">
        <v>4.21</v>
      </c>
      <c r="W19" s="203">
        <v>13.36</v>
      </c>
      <c r="X19" s="203">
        <v>43.6</v>
      </c>
      <c r="Y19" s="203">
        <v>0</v>
      </c>
      <c r="Z19" s="203">
        <v>74.84</v>
      </c>
      <c r="AA19" s="203">
        <v>26.65</v>
      </c>
      <c r="AB19" s="203">
        <v>0</v>
      </c>
      <c r="AC19" s="203">
        <v>9.1300000000000008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3.58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259.13</v>
      </c>
      <c r="M20" s="203">
        <v>26.6</v>
      </c>
      <c r="N20" s="203">
        <v>34.909999999999997</v>
      </c>
      <c r="O20" s="203">
        <v>0</v>
      </c>
      <c r="P20" s="203">
        <v>36.36</v>
      </c>
      <c r="Q20" s="203">
        <v>6.44</v>
      </c>
      <c r="R20" s="203">
        <v>12.53</v>
      </c>
      <c r="S20" s="203">
        <v>7.8</v>
      </c>
      <c r="T20" s="203">
        <v>0</v>
      </c>
      <c r="U20" s="203">
        <v>51.57</v>
      </c>
      <c r="V20" s="203">
        <v>4.21</v>
      </c>
      <c r="W20" s="203">
        <v>13.36</v>
      </c>
      <c r="X20" s="203">
        <v>43.6</v>
      </c>
      <c r="Y20" s="203">
        <v>0</v>
      </c>
      <c r="Z20" s="203">
        <v>74.84</v>
      </c>
      <c r="AA20" s="203">
        <v>26.65</v>
      </c>
      <c r="AB20" s="203">
        <v>0</v>
      </c>
      <c r="AC20" s="203">
        <v>9.1300000000000008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3.71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259.13</v>
      </c>
      <c r="M21" s="203">
        <v>26.6</v>
      </c>
      <c r="N21" s="203">
        <v>34.909999999999997</v>
      </c>
      <c r="O21" s="203">
        <v>0</v>
      </c>
      <c r="P21" s="203">
        <v>36.36</v>
      </c>
      <c r="Q21" s="203">
        <v>6.44</v>
      </c>
      <c r="R21" s="203">
        <v>12.53</v>
      </c>
      <c r="S21" s="203">
        <v>7.8</v>
      </c>
      <c r="T21" s="203">
        <v>0</v>
      </c>
      <c r="U21" s="203">
        <v>51.57</v>
      </c>
      <c r="V21" s="203">
        <v>4.21</v>
      </c>
      <c r="W21" s="203">
        <v>13.36</v>
      </c>
      <c r="X21" s="203">
        <v>43.6</v>
      </c>
      <c r="Y21" s="203">
        <v>0</v>
      </c>
      <c r="Z21" s="203">
        <v>74.84</v>
      </c>
      <c r="AA21" s="203">
        <v>26.65</v>
      </c>
      <c r="AB21" s="203">
        <v>0</v>
      </c>
      <c r="AC21" s="203">
        <v>9.39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3.71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259.13</v>
      </c>
      <c r="M22" s="203">
        <v>26.6</v>
      </c>
      <c r="N22" s="203">
        <v>34.909999999999997</v>
      </c>
      <c r="O22" s="203">
        <v>0</v>
      </c>
      <c r="P22" s="203">
        <v>36.36</v>
      </c>
      <c r="Q22" s="203">
        <v>6.44</v>
      </c>
      <c r="R22" s="203">
        <v>12.53</v>
      </c>
      <c r="S22" s="203">
        <v>7.8</v>
      </c>
      <c r="T22" s="203">
        <v>0</v>
      </c>
      <c r="U22" s="203">
        <v>51.57</v>
      </c>
      <c r="V22" s="203">
        <v>4.21</v>
      </c>
      <c r="W22" s="203">
        <v>13.36</v>
      </c>
      <c r="X22" s="203">
        <v>43.6</v>
      </c>
      <c r="Y22" s="203">
        <v>0</v>
      </c>
      <c r="Z22" s="203">
        <v>74.84</v>
      </c>
      <c r="AA22" s="203">
        <v>26.65</v>
      </c>
      <c r="AB22" s="203">
        <v>0</v>
      </c>
      <c r="AC22" s="203">
        <v>9.39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3.71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259.13</v>
      </c>
      <c r="M23" s="203">
        <v>26.6</v>
      </c>
      <c r="N23" s="203">
        <v>34.909999999999997</v>
      </c>
      <c r="O23" s="203">
        <v>0</v>
      </c>
      <c r="P23" s="203">
        <v>36.36</v>
      </c>
      <c r="Q23" s="203">
        <v>6.44</v>
      </c>
      <c r="R23" s="203">
        <v>12.53</v>
      </c>
      <c r="S23" s="203">
        <v>7.8</v>
      </c>
      <c r="T23" s="203">
        <v>0</v>
      </c>
      <c r="U23" s="203">
        <v>51.57</v>
      </c>
      <c r="V23" s="203">
        <v>4.21</v>
      </c>
      <c r="W23" s="203">
        <v>13.36</v>
      </c>
      <c r="X23" s="203">
        <v>43.6</v>
      </c>
      <c r="Y23" s="203">
        <v>0</v>
      </c>
      <c r="Z23" s="203">
        <v>74.84</v>
      </c>
      <c r="AA23" s="203">
        <v>26.65</v>
      </c>
      <c r="AB23" s="203">
        <v>0</v>
      </c>
      <c r="AC23" s="203">
        <v>9.39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3.71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259.13</v>
      </c>
      <c r="M24" s="203">
        <v>26.6</v>
      </c>
      <c r="N24" s="203">
        <v>34.909999999999997</v>
      </c>
      <c r="O24" s="203">
        <v>0</v>
      </c>
      <c r="P24" s="203">
        <v>36.36</v>
      </c>
      <c r="Q24" s="203">
        <v>6.44</v>
      </c>
      <c r="R24" s="203">
        <v>12.53</v>
      </c>
      <c r="S24" s="203">
        <v>7.8</v>
      </c>
      <c r="T24" s="203">
        <v>0</v>
      </c>
      <c r="U24" s="203">
        <v>51.57</v>
      </c>
      <c r="V24" s="203">
        <v>4.21</v>
      </c>
      <c r="W24" s="203">
        <v>13.36</v>
      </c>
      <c r="X24" s="203">
        <v>43.6</v>
      </c>
      <c r="Y24" s="203">
        <v>0</v>
      </c>
      <c r="Z24" s="203">
        <v>74.84</v>
      </c>
      <c r="AA24" s="203">
        <v>26.65</v>
      </c>
      <c r="AB24" s="203">
        <v>0</v>
      </c>
      <c r="AC24" s="203">
        <v>9.39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3.71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337.15</v>
      </c>
      <c r="M25" s="203">
        <v>26.6</v>
      </c>
      <c r="N25" s="203">
        <v>34.909999999999997</v>
      </c>
      <c r="O25" s="203">
        <v>0</v>
      </c>
      <c r="P25" s="203">
        <v>36.36</v>
      </c>
      <c r="Q25" s="203">
        <v>6.44</v>
      </c>
      <c r="R25" s="203">
        <v>12.53</v>
      </c>
      <c r="S25" s="203">
        <v>7.8</v>
      </c>
      <c r="T25" s="203">
        <v>0</v>
      </c>
      <c r="U25" s="203">
        <v>51.57</v>
      </c>
      <c r="V25" s="203">
        <v>4.21</v>
      </c>
      <c r="W25" s="203">
        <v>13.36</v>
      </c>
      <c r="X25" s="203">
        <v>43.6</v>
      </c>
      <c r="Y25" s="203">
        <v>0</v>
      </c>
      <c r="Z25" s="203">
        <v>74.84</v>
      </c>
      <c r="AA25" s="203">
        <v>26.65</v>
      </c>
      <c r="AB25" s="203">
        <v>0</v>
      </c>
      <c r="AC25" s="203">
        <v>9.39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3.58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444.01</v>
      </c>
      <c r="M26" s="203">
        <v>26.6</v>
      </c>
      <c r="N26" s="203">
        <v>34.909999999999997</v>
      </c>
      <c r="O26" s="203">
        <v>0</v>
      </c>
      <c r="P26" s="203">
        <v>36.36</v>
      </c>
      <c r="Q26" s="203">
        <v>6.44</v>
      </c>
      <c r="R26" s="203">
        <v>12.53</v>
      </c>
      <c r="S26" s="203">
        <v>7.8</v>
      </c>
      <c r="T26" s="203">
        <v>0</v>
      </c>
      <c r="U26" s="203">
        <v>51.57</v>
      </c>
      <c r="V26" s="203">
        <v>4.21</v>
      </c>
      <c r="W26" s="203">
        <v>13.36</v>
      </c>
      <c r="X26" s="203">
        <v>43.6</v>
      </c>
      <c r="Y26" s="203">
        <v>0</v>
      </c>
      <c r="Z26" s="203">
        <v>74.84</v>
      </c>
      <c r="AA26" s="203">
        <v>26.65</v>
      </c>
      <c r="AB26" s="203">
        <v>0</v>
      </c>
      <c r="AC26" s="203">
        <v>9.39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3.71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444.01</v>
      </c>
      <c r="M27" s="203">
        <v>26.6</v>
      </c>
      <c r="N27" s="203">
        <v>34.909999999999997</v>
      </c>
      <c r="O27" s="203">
        <v>0</v>
      </c>
      <c r="P27" s="203">
        <v>36.36</v>
      </c>
      <c r="Q27" s="203">
        <v>6.44</v>
      </c>
      <c r="R27" s="203">
        <v>12.53</v>
      </c>
      <c r="S27" s="203">
        <v>7.8</v>
      </c>
      <c r="T27" s="203">
        <v>0</v>
      </c>
      <c r="U27" s="203">
        <v>51.57</v>
      </c>
      <c r="V27" s="203">
        <v>4.21</v>
      </c>
      <c r="W27" s="203">
        <v>13.36</v>
      </c>
      <c r="X27" s="203">
        <v>43.6</v>
      </c>
      <c r="Y27" s="203">
        <v>0</v>
      </c>
      <c r="Z27" s="203">
        <v>74.84</v>
      </c>
      <c r="AA27" s="203">
        <v>26.65</v>
      </c>
      <c r="AB27" s="203">
        <v>0</v>
      </c>
      <c r="AC27" s="203">
        <v>9.39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3.71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4.6900000000000004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444.01</v>
      </c>
      <c r="M28" s="203">
        <v>26.6</v>
      </c>
      <c r="N28" s="203">
        <v>34.909999999999997</v>
      </c>
      <c r="O28" s="203">
        <v>0</v>
      </c>
      <c r="P28" s="203">
        <v>36.36</v>
      </c>
      <c r="Q28" s="203">
        <v>6.44</v>
      </c>
      <c r="R28" s="203">
        <v>12.53</v>
      </c>
      <c r="S28" s="203">
        <v>7.8</v>
      </c>
      <c r="T28" s="203">
        <v>0</v>
      </c>
      <c r="U28" s="203">
        <v>51.57</v>
      </c>
      <c r="V28" s="203">
        <v>4.21</v>
      </c>
      <c r="W28" s="203">
        <v>13.36</v>
      </c>
      <c r="X28" s="203">
        <v>43.6</v>
      </c>
      <c r="Y28" s="203">
        <v>0</v>
      </c>
      <c r="Z28" s="203">
        <v>74.84</v>
      </c>
      <c r="AA28" s="203">
        <v>26.65</v>
      </c>
      <c r="AB28" s="203">
        <v>0</v>
      </c>
      <c r="AC28" s="203">
        <v>9.39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3.71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444.01</v>
      </c>
      <c r="M29" s="203">
        <v>26.6</v>
      </c>
      <c r="N29" s="203">
        <v>34.909999999999997</v>
      </c>
      <c r="O29" s="203">
        <v>0</v>
      </c>
      <c r="P29" s="203">
        <v>36.36</v>
      </c>
      <c r="Q29" s="203">
        <v>6.44</v>
      </c>
      <c r="R29" s="203">
        <v>12.53</v>
      </c>
      <c r="S29" s="203">
        <v>7.8</v>
      </c>
      <c r="T29" s="203">
        <v>0</v>
      </c>
      <c r="U29" s="203">
        <v>51.57</v>
      </c>
      <c r="V29" s="203">
        <v>4.21</v>
      </c>
      <c r="W29" s="203">
        <v>13.36</v>
      </c>
      <c r="X29" s="203">
        <v>43.6</v>
      </c>
      <c r="Y29" s="203">
        <v>0</v>
      </c>
      <c r="Z29" s="203">
        <v>74.84</v>
      </c>
      <c r="AA29" s="203">
        <v>26.65</v>
      </c>
      <c r="AB29" s="203">
        <v>0</v>
      </c>
      <c r="AC29" s="203">
        <v>9.39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3.71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444.01</v>
      </c>
      <c r="M30" s="203">
        <v>26.6</v>
      </c>
      <c r="N30" s="203">
        <v>34.909999999999997</v>
      </c>
      <c r="O30" s="203">
        <v>0</v>
      </c>
      <c r="P30" s="203">
        <v>36.36</v>
      </c>
      <c r="Q30" s="203">
        <v>6.44</v>
      </c>
      <c r="R30" s="203">
        <v>12.53</v>
      </c>
      <c r="S30" s="203">
        <v>7.8</v>
      </c>
      <c r="T30" s="203">
        <v>0</v>
      </c>
      <c r="U30" s="203">
        <v>51.57</v>
      </c>
      <c r="V30" s="203">
        <v>4.21</v>
      </c>
      <c r="W30" s="203">
        <v>13.36</v>
      </c>
      <c r="X30" s="203">
        <v>43.6</v>
      </c>
      <c r="Y30" s="203">
        <v>0</v>
      </c>
      <c r="Z30" s="203">
        <v>74.84</v>
      </c>
      <c r="AA30" s="203">
        <v>26.65</v>
      </c>
      <c r="AB30" s="203">
        <v>0</v>
      </c>
      <c r="AC30" s="203">
        <v>9.39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3.71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444.01</v>
      </c>
      <c r="M31" s="203">
        <v>26.6</v>
      </c>
      <c r="N31" s="203">
        <v>34.909999999999997</v>
      </c>
      <c r="O31" s="203">
        <v>0</v>
      </c>
      <c r="P31" s="203">
        <v>36.36</v>
      </c>
      <c r="Q31" s="203">
        <v>6.44</v>
      </c>
      <c r="R31" s="203">
        <v>12.53</v>
      </c>
      <c r="S31" s="203">
        <v>7.8</v>
      </c>
      <c r="T31" s="203">
        <v>0</v>
      </c>
      <c r="U31" s="203">
        <v>51.57</v>
      </c>
      <c r="V31" s="203">
        <v>4.21</v>
      </c>
      <c r="W31" s="203">
        <v>13.36</v>
      </c>
      <c r="X31" s="203">
        <v>43.6</v>
      </c>
      <c r="Y31" s="203">
        <v>0</v>
      </c>
      <c r="Z31" s="203">
        <v>74.84</v>
      </c>
      <c r="AA31" s="203">
        <v>26.65</v>
      </c>
      <c r="AB31" s="203">
        <v>0</v>
      </c>
      <c r="AC31" s="203">
        <v>9.39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3.37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317.89</v>
      </c>
      <c r="M32" s="203">
        <v>26.6</v>
      </c>
      <c r="N32" s="203">
        <v>34.909999999999997</v>
      </c>
      <c r="O32" s="203">
        <v>0</v>
      </c>
      <c r="P32" s="203">
        <v>36.36</v>
      </c>
      <c r="Q32" s="203">
        <v>6.44</v>
      </c>
      <c r="R32" s="203">
        <v>12.53</v>
      </c>
      <c r="S32" s="203">
        <v>7.8</v>
      </c>
      <c r="T32" s="203">
        <v>0</v>
      </c>
      <c r="U32" s="203">
        <v>51.57</v>
      </c>
      <c r="V32" s="203">
        <v>4.21</v>
      </c>
      <c r="W32" s="203">
        <v>13.36</v>
      </c>
      <c r="X32" s="203">
        <v>43.6</v>
      </c>
      <c r="Y32" s="203">
        <v>0</v>
      </c>
      <c r="Z32" s="203">
        <v>74.84</v>
      </c>
      <c r="AA32" s="203">
        <v>26.65</v>
      </c>
      <c r="AB32" s="203">
        <v>0</v>
      </c>
      <c r="AC32" s="203">
        <v>9.39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3.49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259.13</v>
      </c>
      <c r="M33" s="203">
        <v>26.6</v>
      </c>
      <c r="N33" s="203">
        <v>34.909999999999997</v>
      </c>
      <c r="O33" s="203">
        <v>0</v>
      </c>
      <c r="P33" s="203">
        <v>36.36</v>
      </c>
      <c r="Q33" s="203">
        <v>6.44</v>
      </c>
      <c r="R33" s="203">
        <v>12.53</v>
      </c>
      <c r="S33" s="203">
        <v>7.8</v>
      </c>
      <c r="T33" s="203">
        <v>0</v>
      </c>
      <c r="U33" s="203">
        <v>51.57</v>
      </c>
      <c r="V33" s="203">
        <v>4.21</v>
      </c>
      <c r="W33" s="203">
        <v>13.36</v>
      </c>
      <c r="X33" s="203">
        <v>43.6</v>
      </c>
      <c r="Y33" s="203">
        <v>0</v>
      </c>
      <c r="Z33" s="203">
        <v>74.84</v>
      </c>
      <c r="AA33" s="203">
        <v>26.65</v>
      </c>
      <c r="AB33" s="203">
        <v>0</v>
      </c>
      <c r="AC33" s="203">
        <v>9.1300000000000008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3.49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259.13</v>
      </c>
      <c r="M34" s="203">
        <v>26.6</v>
      </c>
      <c r="N34" s="203">
        <v>34.909999999999997</v>
      </c>
      <c r="O34" s="203">
        <v>0</v>
      </c>
      <c r="P34" s="203">
        <v>36.36</v>
      </c>
      <c r="Q34" s="203">
        <v>6.44</v>
      </c>
      <c r="R34" s="203">
        <v>12.53</v>
      </c>
      <c r="S34" s="203">
        <v>7.8</v>
      </c>
      <c r="T34" s="203">
        <v>0</v>
      </c>
      <c r="U34" s="203">
        <v>51.57</v>
      </c>
      <c r="V34" s="203">
        <v>4.21</v>
      </c>
      <c r="W34" s="203">
        <v>13.36</v>
      </c>
      <c r="X34" s="203">
        <v>43.6</v>
      </c>
      <c r="Y34" s="203">
        <v>0</v>
      </c>
      <c r="Z34" s="203">
        <v>74.84</v>
      </c>
      <c r="AA34" s="203">
        <v>26.65</v>
      </c>
      <c r="AB34" s="203">
        <v>0</v>
      </c>
      <c r="AC34" s="203">
        <v>11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6.05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259.13</v>
      </c>
      <c r="M35" s="203">
        <v>26.6</v>
      </c>
      <c r="N35" s="203">
        <v>34.909999999999997</v>
      </c>
      <c r="O35" s="203">
        <v>0</v>
      </c>
      <c r="P35" s="203">
        <v>36.36</v>
      </c>
      <c r="Q35" s="203">
        <v>6.44</v>
      </c>
      <c r="R35" s="203">
        <v>12.53</v>
      </c>
      <c r="S35" s="203">
        <v>7.8</v>
      </c>
      <c r="T35" s="203">
        <v>0</v>
      </c>
      <c r="U35" s="203">
        <v>51.57</v>
      </c>
      <c r="V35" s="203">
        <v>4.21</v>
      </c>
      <c r="W35" s="203">
        <v>13.36</v>
      </c>
      <c r="X35" s="203">
        <v>43.6</v>
      </c>
      <c r="Y35" s="203">
        <v>0</v>
      </c>
      <c r="Z35" s="203">
        <v>74.84</v>
      </c>
      <c r="AA35" s="203">
        <v>26.65</v>
      </c>
      <c r="AB35" s="203">
        <v>0</v>
      </c>
      <c r="AC35" s="203">
        <v>11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6.05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259.13</v>
      </c>
      <c r="M36" s="203">
        <v>26.6</v>
      </c>
      <c r="N36" s="203">
        <v>34.909999999999997</v>
      </c>
      <c r="O36" s="203">
        <v>0</v>
      </c>
      <c r="P36" s="203">
        <v>36.36</v>
      </c>
      <c r="Q36" s="203">
        <v>6.44</v>
      </c>
      <c r="R36" s="203">
        <v>12.53</v>
      </c>
      <c r="S36" s="203">
        <v>7.8</v>
      </c>
      <c r="T36" s="203">
        <v>0</v>
      </c>
      <c r="U36" s="203">
        <v>51.57</v>
      </c>
      <c r="V36" s="203">
        <v>4.21</v>
      </c>
      <c r="W36" s="203">
        <v>13.36</v>
      </c>
      <c r="X36" s="203">
        <v>43.6</v>
      </c>
      <c r="Y36" s="203">
        <v>0</v>
      </c>
      <c r="Z36" s="203">
        <v>74.84</v>
      </c>
      <c r="AA36" s="203">
        <v>26.65</v>
      </c>
      <c r="AB36" s="203">
        <v>0</v>
      </c>
      <c r="AC36" s="203">
        <v>11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6.05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2.84</v>
      </c>
      <c r="L37" s="203">
        <v>259.13</v>
      </c>
      <c r="M37" s="203">
        <v>26.6</v>
      </c>
      <c r="N37" s="203">
        <v>34.909999999999997</v>
      </c>
      <c r="O37" s="203">
        <v>0</v>
      </c>
      <c r="P37" s="203">
        <v>36.36</v>
      </c>
      <c r="Q37" s="203">
        <v>6.44</v>
      </c>
      <c r="R37" s="203">
        <v>12.53</v>
      </c>
      <c r="S37" s="203">
        <v>7.8</v>
      </c>
      <c r="T37" s="203">
        <v>0</v>
      </c>
      <c r="U37" s="203">
        <v>51.57</v>
      </c>
      <c r="V37" s="203">
        <v>4.21</v>
      </c>
      <c r="W37" s="203">
        <v>13.36</v>
      </c>
      <c r="X37" s="203">
        <v>43.6</v>
      </c>
      <c r="Y37" s="203">
        <v>0</v>
      </c>
      <c r="Z37" s="203">
        <v>74.84</v>
      </c>
      <c r="AA37" s="203">
        <v>26.65</v>
      </c>
      <c r="AB37" s="203">
        <v>0</v>
      </c>
      <c r="AC37" s="203">
        <v>11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259.13</v>
      </c>
      <c r="M38" s="203">
        <v>26.6</v>
      </c>
      <c r="N38" s="203">
        <v>34.909999999999997</v>
      </c>
      <c r="O38" s="203">
        <v>0</v>
      </c>
      <c r="P38" s="203">
        <v>36.36</v>
      </c>
      <c r="Q38" s="203">
        <v>1.93</v>
      </c>
      <c r="R38" s="203">
        <v>4.82</v>
      </c>
      <c r="S38" s="203">
        <v>1.93</v>
      </c>
      <c r="T38" s="203">
        <v>0</v>
      </c>
      <c r="U38" s="203">
        <v>51.57</v>
      </c>
      <c r="V38" s="203">
        <v>0</v>
      </c>
      <c r="W38" s="203">
        <v>1.91</v>
      </c>
      <c r="X38" s="203">
        <v>19.27</v>
      </c>
      <c r="Y38" s="203">
        <v>0</v>
      </c>
      <c r="Z38" s="203">
        <v>28.9</v>
      </c>
      <c r="AA38" s="203">
        <v>6.74</v>
      </c>
      <c r="AB38" s="203">
        <v>0</v>
      </c>
      <c r="AC38" s="203">
        <v>11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6.05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259.13</v>
      </c>
      <c r="M39" s="203">
        <v>26.6</v>
      </c>
      <c r="N39" s="203">
        <v>34.909999999999997</v>
      </c>
      <c r="O39" s="203">
        <v>0</v>
      </c>
      <c r="P39" s="203">
        <v>36.36</v>
      </c>
      <c r="Q39" s="203">
        <v>1.93</v>
      </c>
      <c r="R39" s="203">
        <v>4.82</v>
      </c>
      <c r="S39" s="203">
        <v>1.93</v>
      </c>
      <c r="T39" s="203">
        <v>0</v>
      </c>
      <c r="U39" s="203">
        <v>51.57</v>
      </c>
      <c r="V39" s="203">
        <v>0</v>
      </c>
      <c r="W39" s="203">
        <v>1.91</v>
      </c>
      <c r="X39" s="203">
        <v>19.27</v>
      </c>
      <c r="Y39" s="203">
        <v>0</v>
      </c>
      <c r="Z39" s="203">
        <v>28.9</v>
      </c>
      <c r="AA39" s="203">
        <v>6.74</v>
      </c>
      <c r="AB39" s="203">
        <v>0</v>
      </c>
      <c r="AC39" s="203">
        <v>11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259.13</v>
      </c>
      <c r="M40" s="203">
        <v>26.6</v>
      </c>
      <c r="N40" s="203">
        <v>34.909999999999997</v>
      </c>
      <c r="O40" s="203">
        <v>0</v>
      </c>
      <c r="P40" s="203">
        <v>36.36</v>
      </c>
      <c r="Q40" s="203">
        <v>1.93</v>
      </c>
      <c r="R40" s="203">
        <v>4.82</v>
      </c>
      <c r="S40" s="203">
        <v>1.93</v>
      </c>
      <c r="T40" s="203">
        <v>0</v>
      </c>
      <c r="U40" s="203">
        <v>51.57</v>
      </c>
      <c r="V40" s="203">
        <v>0</v>
      </c>
      <c r="W40" s="203">
        <v>1.91</v>
      </c>
      <c r="X40" s="203">
        <v>19.27</v>
      </c>
      <c r="Y40" s="203">
        <v>0</v>
      </c>
      <c r="Z40" s="203">
        <v>28.9</v>
      </c>
      <c r="AA40" s="203">
        <v>6.74</v>
      </c>
      <c r="AB40" s="203">
        <v>0</v>
      </c>
      <c r="AC40" s="203">
        <v>11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259.13</v>
      </c>
      <c r="M41" s="203">
        <v>26.6</v>
      </c>
      <c r="N41" s="203">
        <v>34.909999999999997</v>
      </c>
      <c r="O41" s="203">
        <v>0</v>
      </c>
      <c r="P41" s="203">
        <v>36.36</v>
      </c>
      <c r="Q41" s="203">
        <v>1.93</v>
      </c>
      <c r="R41" s="203">
        <v>4.82</v>
      </c>
      <c r="S41" s="203">
        <v>1.93</v>
      </c>
      <c r="T41" s="203">
        <v>0</v>
      </c>
      <c r="U41" s="203">
        <v>51.57</v>
      </c>
      <c r="V41" s="203">
        <v>0</v>
      </c>
      <c r="W41" s="203">
        <v>1.91</v>
      </c>
      <c r="X41" s="203">
        <v>19.27</v>
      </c>
      <c r="Y41" s="203">
        <v>0</v>
      </c>
      <c r="Z41" s="203">
        <v>28.9</v>
      </c>
      <c r="AA41" s="203">
        <v>26.65</v>
      </c>
      <c r="AB41" s="203">
        <v>0</v>
      </c>
      <c r="AC41" s="203">
        <v>11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259.13</v>
      </c>
      <c r="M42" s="203">
        <v>26.6</v>
      </c>
      <c r="N42" s="203">
        <v>34.909999999999997</v>
      </c>
      <c r="O42" s="203">
        <v>0</v>
      </c>
      <c r="P42" s="203">
        <v>36.36</v>
      </c>
      <c r="Q42" s="203">
        <v>1.93</v>
      </c>
      <c r="R42" s="203">
        <v>4.82</v>
      </c>
      <c r="S42" s="203">
        <v>1.93</v>
      </c>
      <c r="T42" s="203">
        <v>0</v>
      </c>
      <c r="U42" s="203">
        <v>51.57</v>
      </c>
      <c r="V42" s="203">
        <v>0</v>
      </c>
      <c r="W42" s="203">
        <v>1.91</v>
      </c>
      <c r="X42" s="203">
        <v>43.6</v>
      </c>
      <c r="Y42" s="203">
        <v>0</v>
      </c>
      <c r="Z42" s="203">
        <v>28.9</v>
      </c>
      <c r="AA42" s="203">
        <v>26.65</v>
      </c>
      <c r="AB42" s="203">
        <v>0</v>
      </c>
      <c r="AC42" s="203">
        <v>11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259.13</v>
      </c>
      <c r="M43" s="203">
        <v>26.6</v>
      </c>
      <c r="N43" s="203">
        <v>34.909999999999997</v>
      </c>
      <c r="O43" s="203">
        <v>0</v>
      </c>
      <c r="P43" s="203">
        <v>36.36</v>
      </c>
      <c r="Q43" s="203">
        <v>1.93</v>
      </c>
      <c r="R43" s="203">
        <v>4.82</v>
      </c>
      <c r="S43" s="203">
        <v>1.93</v>
      </c>
      <c r="T43" s="203">
        <v>0</v>
      </c>
      <c r="U43" s="203">
        <v>51.57</v>
      </c>
      <c r="V43" s="203">
        <v>4.21</v>
      </c>
      <c r="W43" s="203">
        <v>13.09</v>
      </c>
      <c r="X43" s="203">
        <v>43.6</v>
      </c>
      <c r="Y43" s="203">
        <v>0</v>
      </c>
      <c r="Z43" s="203">
        <v>28.9</v>
      </c>
      <c r="AA43" s="203">
        <v>26.65</v>
      </c>
      <c r="AB43" s="203">
        <v>0</v>
      </c>
      <c r="AC43" s="203">
        <v>11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5.63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259.13</v>
      </c>
      <c r="M44" s="203">
        <v>26.6</v>
      </c>
      <c r="N44" s="203">
        <v>34.909999999999997</v>
      </c>
      <c r="O44" s="203">
        <v>0</v>
      </c>
      <c r="P44" s="203">
        <v>36.36</v>
      </c>
      <c r="Q44" s="203">
        <v>1.93</v>
      </c>
      <c r="R44" s="203">
        <v>4.82</v>
      </c>
      <c r="S44" s="203">
        <v>1.93</v>
      </c>
      <c r="T44" s="203">
        <v>0</v>
      </c>
      <c r="U44" s="203">
        <v>51.57</v>
      </c>
      <c r="V44" s="203">
        <v>4.21</v>
      </c>
      <c r="W44" s="203">
        <v>13.09</v>
      </c>
      <c r="X44" s="203">
        <v>43.6</v>
      </c>
      <c r="Y44" s="203">
        <v>0</v>
      </c>
      <c r="Z44" s="203">
        <v>28.9</v>
      </c>
      <c r="AA44" s="203">
        <v>26.65</v>
      </c>
      <c r="AB44" s="203">
        <v>0</v>
      </c>
      <c r="AC44" s="203">
        <v>11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259.13</v>
      </c>
      <c r="M45" s="203">
        <v>26.6</v>
      </c>
      <c r="N45" s="203">
        <v>34.909999999999997</v>
      </c>
      <c r="O45" s="203">
        <v>0</v>
      </c>
      <c r="P45" s="203">
        <v>36.36</v>
      </c>
      <c r="Q45" s="203">
        <v>1.93</v>
      </c>
      <c r="R45" s="203">
        <v>4.82</v>
      </c>
      <c r="S45" s="203">
        <v>1.93</v>
      </c>
      <c r="T45" s="203">
        <v>0</v>
      </c>
      <c r="U45" s="203">
        <v>51.57</v>
      </c>
      <c r="V45" s="203">
        <v>4.21</v>
      </c>
      <c r="W45" s="203">
        <v>13.09</v>
      </c>
      <c r="X45" s="203">
        <v>43.6</v>
      </c>
      <c r="Y45" s="203">
        <v>0</v>
      </c>
      <c r="Z45" s="203">
        <v>28.9</v>
      </c>
      <c r="AA45" s="203">
        <v>26.65</v>
      </c>
      <c r="AB45" s="203">
        <v>0</v>
      </c>
      <c r="AC45" s="203">
        <v>11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259.13</v>
      </c>
      <c r="M46" s="203">
        <v>26.6</v>
      </c>
      <c r="N46" s="203">
        <v>34.909999999999997</v>
      </c>
      <c r="O46" s="203">
        <v>0</v>
      </c>
      <c r="P46" s="203">
        <v>36.36</v>
      </c>
      <c r="Q46" s="203">
        <v>1.93</v>
      </c>
      <c r="R46" s="203">
        <v>4.82</v>
      </c>
      <c r="S46" s="203">
        <v>1.93</v>
      </c>
      <c r="T46" s="203">
        <v>0</v>
      </c>
      <c r="U46" s="203">
        <v>51.57</v>
      </c>
      <c r="V46" s="203">
        <v>4.21</v>
      </c>
      <c r="W46" s="203">
        <v>13.09</v>
      </c>
      <c r="X46" s="203">
        <v>43.6</v>
      </c>
      <c r="Y46" s="203">
        <v>0</v>
      </c>
      <c r="Z46" s="203">
        <v>28.9</v>
      </c>
      <c r="AA46" s="203">
        <v>26.65</v>
      </c>
      <c r="AB46" s="203">
        <v>0</v>
      </c>
      <c r="AC46" s="203">
        <v>11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259.13</v>
      </c>
      <c r="M47" s="203">
        <v>26.6</v>
      </c>
      <c r="N47" s="203">
        <v>34.909999999999997</v>
      </c>
      <c r="O47" s="203">
        <v>0</v>
      </c>
      <c r="P47" s="203">
        <v>36.36</v>
      </c>
      <c r="Q47" s="203">
        <v>1.93</v>
      </c>
      <c r="R47" s="203">
        <v>4.82</v>
      </c>
      <c r="S47" s="203">
        <v>1.93</v>
      </c>
      <c r="T47" s="203">
        <v>0</v>
      </c>
      <c r="U47" s="203">
        <v>51.57</v>
      </c>
      <c r="V47" s="203">
        <v>4.21</v>
      </c>
      <c r="W47" s="203">
        <v>13.09</v>
      </c>
      <c r="X47" s="203">
        <v>43.6</v>
      </c>
      <c r="Y47" s="203">
        <v>0</v>
      </c>
      <c r="Z47" s="203">
        <v>28.9</v>
      </c>
      <c r="AA47" s="203">
        <v>26.65</v>
      </c>
      <c r="AB47" s="203">
        <v>0</v>
      </c>
      <c r="AC47" s="203">
        <v>11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2.84</v>
      </c>
      <c r="L48" s="203">
        <v>259.13</v>
      </c>
      <c r="M48" s="203">
        <v>26.6</v>
      </c>
      <c r="N48" s="203">
        <v>34.909999999999997</v>
      </c>
      <c r="O48" s="203">
        <v>0</v>
      </c>
      <c r="P48" s="203">
        <v>36.36</v>
      </c>
      <c r="Q48" s="203">
        <v>6.44</v>
      </c>
      <c r="R48" s="203">
        <v>12.52</v>
      </c>
      <c r="S48" s="203">
        <v>7.45</v>
      </c>
      <c r="T48" s="203">
        <v>0</v>
      </c>
      <c r="U48" s="203">
        <v>51.57</v>
      </c>
      <c r="V48" s="203">
        <v>4.21</v>
      </c>
      <c r="W48" s="203">
        <v>13.09</v>
      </c>
      <c r="X48" s="203">
        <v>43.6</v>
      </c>
      <c r="Y48" s="203">
        <v>0</v>
      </c>
      <c r="Z48" s="203">
        <v>38.53</v>
      </c>
      <c r="AA48" s="203">
        <v>26.65</v>
      </c>
      <c r="AB48" s="203">
        <v>0</v>
      </c>
      <c r="AC48" s="203">
        <v>11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2.84</v>
      </c>
      <c r="L49" s="203">
        <v>329.45</v>
      </c>
      <c r="M49" s="203">
        <v>26.6</v>
      </c>
      <c r="N49" s="203">
        <v>34.909999999999997</v>
      </c>
      <c r="O49" s="203">
        <v>0</v>
      </c>
      <c r="P49" s="203">
        <v>36.36</v>
      </c>
      <c r="Q49" s="203">
        <v>6.44</v>
      </c>
      <c r="R49" s="203">
        <v>12.53</v>
      </c>
      <c r="S49" s="203">
        <v>7.8</v>
      </c>
      <c r="T49" s="203">
        <v>0</v>
      </c>
      <c r="U49" s="203">
        <v>51.57</v>
      </c>
      <c r="V49" s="203">
        <v>4.21</v>
      </c>
      <c r="W49" s="203">
        <v>13.09</v>
      </c>
      <c r="X49" s="203">
        <v>43.6</v>
      </c>
      <c r="Y49" s="203">
        <v>0</v>
      </c>
      <c r="Z49" s="203">
        <v>38.53</v>
      </c>
      <c r="AA49" s="203">
        <v>26.65</v>
      </c>
      <c r="AB49" s="203">
        <v>0</v>
      </c>
      <c r="AC49" s="203">
        <v>11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5.63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2.84</v>
      </c>
      <c r="L50" s="203">
        <v>336.2</v>
      </c>
      <c r="M50" s="203">
        <v>26.6</v>
      </c>
      <c r="N50" s="203">
        <v>34.909999999999997</v>
      </c>
      <c r="O50" s="203">
        <v>0</v>
      </c>
      <c r="P50" s="203">
        <v>36.36</v>
      </c>
      <c r="Q50" s="203">
        <v>6.44</v>
      </c>
      <c r="R50" s="203">
        <v>12.53</v>
      </c>
      <c r="S50" s="203">
        <v>7.8</v>
      </c>
      <c r="T50" s="203">
        <v>0</v>
      </c>
      <c r="U50" s="203">
        <v>51.57</v>
      </c>
      <c r="V50" s="203">
        <v>4.21</v>
      </c>
      <c r="W50" s="203">
        <v>13.09</v>
      </c>
      <c r="X50" s="203">
        <v>43.6</v>
      </c>
      <c r="Y50" s="203">
        <v>0</v>
      </c>
      <c r="Z50" s="203">
        <v>38.53</v>
      </c>
      <c r="AA50" s="203">
        <v>26.65</v>
      </c>
      <c r="AB50" s="203">
        <v>0</v>
      </c>
      <c r="AC50" s="203">
        <v>11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259.13</v>
      </c>
      <c r="M51" s="203">
        <v>26.6</v>
      </c>
      <c r="N51" s="203">
        <v>34.909999999999997</v>
      </c>
      <c r="O51" s="203">
        <v>0</v>
      </c>
      <c r="P51" s="203">
        <v>36.36</v>
      </c>
      <c r="Q51" s="203">
        <v>6.44</v>
      </c>
      <c r="R51" s="203">
        <v>12.53</v>
      </c>
      <c r="S51" s="203">
        <v>7.8</v>
      </c>
      <c r="T51" s="203">
        <v>0</v>
      </c>
      <c r="U51" s="203">
        <v>51.57</v>
      </c>
      <c r="V51" s="203">
        <v>4.21</v>
      </c>
      <c r="W51" s="203">
        <v>13.09</v>
      </c>
      <c r="X51" s="203">
        <v>43.6</v>
      </c>
      <c r="Y51" s="203">
        <v>0</v>
      </c>
      <c r="Z51" s="203">
        <v>74.84</v>
      </c>
      <c r="AA51" s="203">
        <v>26.65</v>
      </c>
      <c r="AB51" s="203">
        <v>0</v>
      </c>
      <c r="AC51" s="203">
        <v>11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47.71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259.13</v>
      </c>
      <c r="M52" s="203">
        <v>26.6</v>
      </c>
      <c r="N52" s="203">
        <v>34.909999999999997</v>
      </c>
      <c r="O52" s="203">
        <v>0</v>
      </c>
      <c r="P52" s="203">
        <v>36.36</v>
      </c>
      <c r="Q52" s="203">
        <v>6.44</v>
      </c>
      <c r="R52" s="203">
        <v>12.53</v>
      </c>
      <c r="S52" s="203">
        <v>7.8</v>
      </c>
      <c r="T52" s="203">
        <v>0</v>
      </c>
      <c r="U52" s="203">
        <v>51.57</v>
      </c>
      <c r="V52" s="203">
        <v>4.21</v>
      </c>
      <c r="W52" s="203">
        <v>13.09</v>
      </c>
      <c r="X52" s="203">
        <v>43.6</v>
      </c>
      <c r="Y52" s="203">
        <v>0</v>
      </c>
      <c r="Z52" s="203">
        <v>74.84</v>
      </c>
      <c r="AA52" s="203">
        <v>26.65</v>
      </c>
      <c r="AB52" s="203">
        <v>0</v>
      </c>
      <c r="AC52" s="203">
        <v>11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47.71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259.13</v>
      </c>
      <c r="M53" s="203">
        <v>26.6</v>
      </c>
      <c r="N53" s="203">
        <v>34.909999999999997</v>
      </c>
      <c r="O53" s="203">
        <v>0</v>
      </c>
      <c r="P53" s="203">
        <v>36.36</v>
      </c>
      <c r="Q53" s="203">
        <v>7.36</v>
      </c>
      <c r="R53" s="203">
        <v>18.940000000000001</v>
      </c>
      <c r="S53" s="203">
        <v>8.8000000000000007</v>
      </c>
      <c r="T53" s="203">
        <v>0</v>
      </c>
      <c r="U53" s="203">
        <v>51.57</v>
      </c>
      <c r="V53" s="203">
        <v>4.21</v>
      </c>
      <c r="W53" s="203">
        <v>13.09</v>
      </c>
      <c r="X53" s="203">
        <v>43.6</v>
      </c>
      <c r="Y53" s="203">
        <v>0</v>
      </c>
      <c r="Z53" s="203">
        <v>74.84</v>
      </c>
      <c r="AA53" s="203">
        <v>26.65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6.94</v>
      </c>
      <c r="AJ53" s="203">
        <v>0</v>
      </c>
      <c r="AK53" s="203">
        <v>47.71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259.13</v>
      </c>
      <c r="M54" s="203">
        <v>26.6</v>
      </c>
      <c r="N54" s="203">
        <v>34.909999999999997</v>
      </c>
      <c r="O54" s="203">
        <v>0</v>
      </c>
      <c r="P54" s="203">
        <v>36.36</v>
      </c>
      <c r="Q54" s="203">
        <v>7.36</v>
      </c>
      <c r="R54" s="203">
        <v>18.940000000000001</v>
      </c>
      <c r="S54" s="203">
        <v>8.8000000000000007</v>
      </c>
      <c r="T54" s="203">
        <v>0</v>
      </c>
      <c r="U54" s="203">
        <v>51.57</v>
      </c>
      <c r="V54" s="203">
        <v>4.21</v>
      </c>
      <c r="W54" s="203">
        <v>13.09</v>
      </c>
      <c r="X54" s="203">
        <v>43.6</v>
      </c>
      <c r="Y54" s="203">
        <v>0</v>
      </c>
      <c r="Z54" s="203">
        <v>74.84</v>
      </c>
      <c r="AA54" s="203">
        <v>26.65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6.94</v>
      </c>
      <c r="AJ54" s="203">
        <v>0</v>
      </c>
      <c r="AK54" s="203">
        <v>47.71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259.13</v>
      </c>
      <c r="M55" s="203">
        <v>26.6</v>
      </c>
      <c r="N55" s="203">
        <v>34.909999999999997</v>
      </c>
      <c r="O55" s="203">
        <v>0</v>
      </c>
      <c r="P55" s="203">
        <v>36.36</v>
      </c>
      <c r="Q55" s="203">
        <v>7.4</v>
      </c>
      <c r="R55" s="203">
        <v>19.059999999999999</v>
      </c>
      <c r="S55" s="203">
        <v>8.85</v>
      </c>
      <c r="T55" s="203">
        <v>0</v>
      </c>
      <c r="U55" s="203">
        <v>51.57</v>
      </c>
      <c r="V55" s="203">
        <v>4.21</v>
      </c>
      <c r="W55" s="203">
        <v>13.09</v>
      </c>
      <c r="X55" s="203">
        <v>43.6</v>
      </c>
      <c r="Y55" s="203">
        <v>0</v>
      </c>
      <c r="Z55" s="203">
        <v>74.84</v>
      </c>
      <c r="AA55" s="203">
        <v>26.65</v>
      </c>
      <c r="AB55" s="203">
        <v>0</v>
      </c>
      <c r="AC55" s="203">
        <v>9.39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4.2699999999999996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259.13</v>
      </c>
      <c r="M56" s="203">
        <v>26.6</v>
      </c>
      <c r="N56" s="203">
        <v>34.909999999999997</v>
      </c>
      <c r="O56" s="203">
        <v>0</v>
      </c>
      <c r="P56" s="203">
        <v>36.36</v>
      </c>
      <c r="Q56" s="203">
        <v>7.4</v>
      </c>
      <c r="R56" s="203">
        <v>19.059999999999999</v>
      </c>
      <c r="S56" s="203">
        <v>8.85</v>
      </c>
      <c r="T56" s="203">
        <v>0</v>
      </c>
      <c r="U56" s="203">
        <v>51.57</v>
      </c>
      <c r="V56" s="203">
        <v>4.21</v>
      </c>
      <c r="W56" s="203">
        <v>13.09</v>
      </c>
      <c r="X56" s="203">
        <v>43.6</v>
      </c>
      <c r="Y56" s="203">
        <v>0</v>
      </c>
      <c r="Z56" s="203">
        <v>74.84</v>
      </c>
      <c r="AA56" s="203">
        <v>26.65</v>
      </c>
      <c r="AB56" s="203">
        <v>0</v>
      </c>
      <c r="AC56" s="203">
        <v>9.39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4.4400000000000004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259.13</v>
      </c>
      <c r="M57" s="203">
        <v>26.6</v>
      </c>
      <c r="N57" s="203">
        <v>34.909999999999997</v>
      </c>
      <c r="O57" s="203">
        <v>0</v>
      </c>
      <c r="P57" s="203">
        <v>36.36</v>
      </c>
      <c r="Q57" s="203">
        <v>6.69</v>
      </c>
      <c r="R57" s="203">
        <v>13.01</v>
      </c>
      <c r="S57" s="203">
        <v>8.1</v>
      </c>
      <c r="T57" s="203">
        <v>0</v>
      </c>
      <c r="U57" s="203">
        <v>51.57</v>
      </c>
      <c r="V57" s="203">
        <v>4.21</v>
      </c>
      <c r="W57" s="203">
        <v>13.09</v>
      </c>
      <c r="X57" s="203">
        <v>43.6</v>
      </c>
      <c r="Y57" s="203">
        <v>0</v>
      </c>
      <c r="Z57" s="203">
        <v>74.84</v>
      </c>
      <c r="AA57" s="203">
        <v>26.65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7.13</v>
      </c>
      <c r="AJ57" s="203">
        <v>0</v>
      </c>
      <c r="AK57" s="203">
        <v>47.71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259.13</v>
      </c>
      <c r="M58" s="203">
        <v>26.6</v>
      </c>
      <c r="N58" s="203">
        <v>34.909999999999997</v>
      </c>
      <c r="O58" s="203">
        <v>0</v>
      </c>
      <c r="P58" s="203">
        <v>36.36</v>
      </c>
      <c r="Q58" s="203">
        <v>6.69</v>
      </c>
      <c r="R58" s="203">
        <v>13.01</v>
      </c>
      <c r="S58" s="203">
        <v>8.1</v>
      </c>
      <c r="T58" s="203">
        <v>0</v>
      </c>
      <c r="U58" s="203">
        <v>51.57</v>
      </c>
      <c r="V58" s="203">
        <v>4.21</v>
      </c>
      <c r="W58" s="203">
        <v>13.09</v>
      </c>
      <c r="X58" s="203">
        <v>43.6</v>
      </c>
      <c r="Y58" s="203">
        <v>0</v>
      </c>
      <c r="Z58" s="203">
        <v>74.84</v>
      </c>
      <c r="AA58" s="203">
        <v>26.65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7.13</v>
      </c>
      <c r="AJ58" s="203">
        <v>0</v>
      </c>
      <c r="AK58" s="203">
        <v>47.71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271.64999999999998</v>
      </c>
      <c r="M59" s="203">
        <v>26.6</v>
      </c>
      <c r="N59" s="203">
        <v>34.909999999999997</v>
      </c>
      <c r="O59" s="203">
        <v>0</v>
      </c>
      <c r="P59" s="203">
        <v>36.36</v>
      </c>
      <c r="Q59" s="203">
        <v>6.69</v>
      </c>
      <c r="R59" s="203">
        <v>13.01</v>
      </c>
      <c r="S59" s="203">
        <v>8.1</v>
      </c>
      <c r="T59" s="203">
        <v>0</v>
      </c>
      <c r="U59" s="203">
        <v>51.57</v>
      </c>
      <c r="V59" s="203">
        <v>4.21</v>
      </c>
      <c r="W59" s="203">
        <v>13.09</v>
      </c>
      <c r="X59" s="203">
        <v>43.6</v>
      </c>
      <c r="Y59" s="203">
        <v>0</v>
      </c>
      <c r="Z59" s="203">
        <v>74.84</v>
      </c>
      <c r="AA59" s="203">
        <v>26.65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7.13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317.89</v>
      </c>
      <c r="M60" s="203">
        <v>26.6</v>
      </c>
      <c r="N60" s="203">
        <v>34.909999999999997</v>
      </c>
      <c r="O60" s="203">
        <v>0</v>
      </c>
      <c r="P60" s="203">
        <v>36.36</v>
      </c>
      <c r="Q60" s="203">
        <v>6.69</v>
      </c>
      <c r="R60" s="203">
        <v>13.01</v>
      </c>
      <c r="S60" s="203">
        <v>8.1</v>
      </c>
      <c r="T60" s="203">
        <v>0</v>
      </c>
      <c r="U60" s="203">
        <v>51.57</v>
      </c>
      <c r="V60" s="203">
        <v>4.21</v>
      </c>
      <c r="W60" s="203">
        <v>13.09</v>
      </c>
      <c r="X60" s="203">
        <v>43.6</v>
      </c>
      <c r="Y60" s="203">
        <v>0</v>
      </c>
      <c r="Z60" s="203">
        <v>74.84</v>
      </c>
      <c r="AA60" s="203">
        <v>26.65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6.12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343.9</v>
      </c>
      <c r="M61" s="203">
        <v>26.6</v>
      </c>
      <c r="N61" s="203">
        <v>34.909999999999997</v>
      </c>
      <c r="O61" s="203">
        <v>0</v>
      </c>
      <c r="P61" s="203">
        <v>36.36</v>
      </c>
      <c r="Q61" s="203">
        <v>6.44</v>
      </c>
      <c r="R61" s="203">
        <v>12.53</v>
      </c>
      <c r="S61" s="203">
        <v>7.8</v>
      </c>
      <c r="T61" s="203">
        <v>0</v>
      </c>
      <c r="U61" s="203">
        <v>51.57</v>
      </c>
      <c r="V61" s="203">
        <v>4.21</v>
      </c>
      <c r="W61" s="203">
        <v>13.09</v>
      </c>
      <c r="X61" s="203">
        <v>43.6</v>
      </c>
      <c r="Y61" s="203">
        <v>0</v>
      </c>
      <c r="Z61" s="203">
        <v>74.84</v>
      </c>
      <c r="AA61" s="203">
        <v>26.65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6.05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362.2</v>
      </c>
      <c r="M62" s="203">
        <v>26.6</v>
      </c>
      <c r="N62" s="203">
        <v>34.909999999999997</v>
      </c>
      <c r="O62" s="203">
        <v>0</v>
      </c>
      <c r="P62" s="203">
        <v>36.36</v>
      </c>
      <c r="Q62" s="203">
        <v>6.44</v>
      </c>
      <c r="R62" s="203">
        <v>12.53</v>
      </c>
      <c r="S62" s="203">
        <v>7.8</v>
      </c>
      <c r="T62" s="203">
        <v>0</v>
      </c>
      <c r="U62" s="203">
        <v>51.57</v>
      </c>
      <c r="V62" s="203">
        <v>4.21</v>
      </c>
      <c r="W62" s="203">
        <v>13.09</v>
      </c>
      <c r="X62" s="203">
        <v>43.6</v>
      </c>
      <c r="Y62" s="203">
        <v>0</v>
      </c>
      <c r="Z62" s="203">
        <v>74.84</v>
      </c>
      <c r="AA62" s="203">
        <v>26.65</v>
      </c>
      <c r="AB62" s="203">
        <v>0</v>
      </c>
      <c r="AC62" s="203">
        <v>9.39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3.96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379.54</v>
      </c>
      <c r="M63" s="203">
        <v>26.6</v>
      </c>
      <c r="N63" s="203">
        <v>34.909999999999997</v>
      </c>
      <c r="O63" s="203">
        <v>0</v>
      </c>
      <c r="P63" s="203">
        <v>36.36</v>
      </c>
      <c r="Q63" s="203">
        <v>6.44</v>
      </c>
      <c r="R63" s="203">
        <v>12.53</v>
      </c>
      <c r="S63" s="203">
        <v>7.8</v>
      </c>
      <c r="T63" s="203">
        <v>0</v>
      </c>
      <c r="U63" s="203">
        <v>51.57</v>
      </c>
      <c r="V63" s="203">
        <v>4.21</v>
      </c>
      <c r="W63" s="203">
        <v>13.09</v>
      </c>
      <c r="X63" s="203">
        <v>43.6</v>
      </c>
      <c r="Y63" s="203">
        <v>0</v>
      </c>
      <c r="Z63" s="203">
        <v>74.84</v>
      </c>
      <c r="AA63" s="203">
        <v>26.65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5.82</v>
      </c>
      <c r="AJ63" s="203">
        <v>0</v>
      </c>
      <c r="AK63" s="203">
        <v>50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382.43</v>
      </c>
      <c r="M64" s="203">
        <v>26.6</v>
      </c>
      <c r="N64" s="203">
        <v>34.909999999999997</v>
      </c>
      <c r="O64" s="203">
        <v>0</v>
      </c>
      <c r="P64" s="203">
        <v>36.36</v>
      </c>
      <c r="Q64" s="203">
        <v>6.44</v>
      </c>
      <c r="R64" s="203">
        <v>12.53</v>
      </c>
      <c r="S64" s="203">
        <v>7.8</v>
      </c>
      <c r="T64" s="203">
        <v>0</v>
      </c>
      <c r="U64" s="203">
        <v>51.57</v>
      </c>
      <c r="V64" s="203">
        <v>4.21</v>
      </c>
      <c r="W64" s="203">
        <v>13.09</v>
      </c>
      <c r="X64" s="203">
        <v>43.6</v>
      </c>
      <c r="Y64" s="203">
        <v>0</v>
      </c>
      <c r="Z64" s="203">
        <v>74.84</v>
      </c>
      <c r="AA64" s="203">
        <v>26.65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5.82</v>
      </c>
      <c r="AJ64" s="203">
        <v>0</v>
      </c>
      <c r="AK64" s="203">
        <v>50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388.21</v>
      </c>
      <c r="M65" s="203">
        <v>26.6</v>
      </c>
      <c r="N65" s="203">
        <v>34.909999999999997</v>
      </c>
      <c r="O65" s="203">
        <v>0</v>
      </c>
      <c r="P65" s="203">
        <v>36.36</v>
      </c>
      <c r="Q65" s="203">
        <v>6.44</v>
      </c>
      <c r="R65" s="203">
        <v>12.53</v>
      </c>
      <c r="S65" s="203">
        <v>7.8</v>
      </c>
      <c r="T65" s="203">
        <v>0</v>
      </c>
      <c r="U65" s="203">
        <v>51.57</v>
      </c>
      <c r="V65" s="203">
        <v>4.21</v>
      </c>
      <c r="W65" s="203">
        <v>12.56</v>
      </c>
      <c r="X65" s="203">
        <v>43.6</v>
      </c>
      <c r="Y65" s="203">
        <v>0</v>
      </c>
      <c r="Z65" s="203">
        <v>74.84</v>
      </c>
      <c r="AA65" s="203">
        <v>26.65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5.82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389.18</v>
      </c>
      <c r="M66" s="203">
        <v>26.6</v>
      </c>
      <c r="N66" s="203">
        <v>34.909999999999997</v>
      </c>
      <c r="O66" s="203">
        <v>0</v>
      </c>
      <c r="P66" s="203">
        <v>36.36</v>
      </c>
      <c r="Q66" s="203">
        <v>6.44</v>
      </c>
      <c r="R66" s="203">
        <v>12.53</v>
      </c>
      <c r="S66" s="203">
        <v>7.8</v>
      </c>
      <c r="T66" s="203">
        <v>0</v>
      </c>
      <c r="U66" s="203">
        <v>51.57</v>
      </c>
      <c r="V66" s="203">
        <v>4.21</v>
      </c>
      <c r="W66" s="203">
        <v>12.56</v>
      </c>
      <c r="X66" s="203">
        <v>43.6</v>
      </c>
      <c r="Y66" s="203">
        <v>0</v>
      </c>
      <c r="Z66" s="203">
        <v>74.84</v>
      </c>
      <c r="AA66" s="203">
        <v>26.65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381.47</v>
      </c>
      <c r="M67" s="203">
        <v>26.6</v>
      </c>
      <c r="N67" s="203">
        <v>34.909999999999997</v>
      </c>
      <c r="O67" s="203">
        <v>0</v>
      </c>
      <c r="P67" s="203">
        <v>36.36</v>
      </c>
      <c r="Q67" s="203">
        <v>6.44</v>
      </c>
      <c r="R67" s="203">
        <v>12.53</v>
      </c>
      <c r="S67" s="203">
        <v>7.8</v>
      </c>
      <c r="T67" s="203">
        <v>0</v>
      </c>
      <c r="U67" s="203">
        <v>51.57</v>
      </c>
      <c r="V67" s="203">
        <v>4.21</v>
      </c>
      <c r="W67" s="203">
        <v>12.56</v>
      </c>
      <c r="X67" s="203">
        <v>43.6</v>
      </c>
      <c r="Y67" s="203">
        <v>0</v>
      </c>
      <c r="Z67" s="203">
        <v>74.84</v>
      </c>
      <c r="AA67" s="203">
        <v>26.65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3.83</v>
      </c>
      <c r="AJ67" s="203">
        <v>0</v>
      </c>
      <c r="AK67" s="203">
        <v>46.91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444.02</v>
      </c>
      <c r="M68" s="203">
        <v>26.6</v>
      </c>
      <c r="N68" s="203">
        <v>34.909999999999997</v>
      </c>
      <c r="O68" s="203">
        <v>0</v>
      </c>
      <c r="P68" s="203">
        <v>36.36</v>
      </c>
      <c r="Q68" s="203">
        <v>6.44</v>
      </c>
      <c r="R68" s="203">
        <v>12.53</v>
      </c>
      <c r="S68" s="203">
        <v>7.8</v>
      </c>
      <c r="T68" s="203">
        <v>0</v>
      </c>
      <c r="U68" s="203">
        <v>51.57</v>
      </c>
      <c r="V68" s="203">
        <v>4.21</v>
      </c>
      <c r="W68" s="203">
        <v>12.56</v>
      </c>
      <c r="X68" s="203">
        <v>43.6</v>
      </c>
      <c r="Y68" s="203">
        <v>0</v>
      </c>
      <c r="Z68" s="203">
        <v>74.84</v>
      </c>
      <c r="AA68" s="203">
        <v>26.65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</v>
      </c>
      <c r="AJ68" s="203">
        <v>0</v>
      </c>
      <c r="AK68" s="203">
        <v>64.16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444.02</v>
      </c>
      <c r="M69" s="203">
        <v>26.6</v>
      </c>
      <c r="N69" s="203">
        <v>34.909999999999997</v>
      </c>
      <c r="O69" s="203">
        <v>0</v>
      </c>
      <c r="P69" s="203">
        <v>36.36</v>
      </c>
      <c r="Q69" s="203">
        <v>6.44</v>
      </c>
      <c r="R69" s="203">
        <v>12.53</v>
      </c>
      <c r="S69" s="203">
        <v>7.8</v>
      </c>
      <c r="T69" s="203">
        <v>0</v>
      </c>
      <c r="U69" s="203">
        <v>51.57</v>
      </c>
      <c r="V69" s="203">
        <v>4.21</v>
      </c>
      <c r="W69" s="203">
        <v>12.55</v>
      </c>
      <c r="X69" s="203">
        <v>43.6</v>
      </c>
      <c r="Y69" s="203">
        <v>0</v>
      </c>
      <c r="Z69" s="203">
        <v>74.84</v>
      </c>
      <c r="AA69" s="203">
        <v>26.65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</v>
      </c>
      <c r="AJ69" s="203">
        <v>0</v>
      </c>
      <c r="AK69" s="203">
        <v>64.16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444.02</v>
      </c>
      <c r="M70" s="203">
        <v>26.6</v>
      </c>
      <c r="N70" s="203">
        <v>34.909999999999997</v>
      </c>
      <c r="O70" s="203">
        <v>0</v>
      </c>
      <c r="P70" s="203">
        <v>36.36</v>
      </c>
      <c r="Q70" s="203">
        <v>6.44</v>
      </c>
      <c r="R70" s="203">
        <v>12.53</v>
      </c>
      <c r="S70" s="203">
        <v>7.8</v>
      </c>
      <c r="T70" s="203">
        <v>0</v>
      </c>
      <c r="U70" s="203">
        <v>51.57</v>
      </c>
      <c r="V70" s="203">
        <v>4.21</v>
      </c>
      <c r="W70" s="203">
        <v>12.55</v>
      </c>
      <c r="X70" s="203">
        <v>43.6</v>
      </c>
      <c r="Y70" s="203">
        <v>0</v>
      </c>
      <c r="Z70" s="203">
        <v>74.84</v>
      </c>
      <c r="AA70" s="203">
        <v>26.65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</v>
      </c>
      <c r="AJ70" s="203">
        <v>0</v>
      </c>
      <c r="AK70" s="203">
        <v>64.16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444.02</v>
      </c>
      <c r="M71" s="203">
        <v>26.6</v>
      </c>
      <c r="N71" s="203">
        <v>34.909999999999997</v>
      </c>
      <c r="O71" s="203">
        <v>0</v>
      </c>
      <c r="P71" s="203">
        <v>36.36</v>
      </c>
      <c r="Q71" s="203">
        <v>6.44</v>
      </c>
      <c r="R71" s="203">
        <v>12.53</v>
      </c>
      <c r="S71" s="203">
        <v>7.8</v>
      </c>
      <c r="T71" s="203">
        <v>0</v>
      </c>
      <c r="U71" s="203">
        <v>51.57</v>
      </c>
      <c r="V71" s="203">
        <v>4.21</v>
      </c>
      <c r="W71" s="203">
        <v>12.55</v>
      </c>
      <c r="X71" s="203">
        <v>43.6</v>
      </c>
      <c r="Y71" s="203">
        <v>0</v>
      </c>
      <c r="Z71" s="203">
        <v>74.84</v>
      </c>
      <c r="AA71" s="203">
        <v>26.65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</v>
      </c>
      <c r="AJ71" s="203">
        <v>0</v>
      </c>
      <c r="AK71" s="203">
        <v>64.16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444.02</v>
      </c>
      <c r="M72" s="203">
        <v>26.6</v>
      </c>
      <c r="N72" s="203">
        <v>34.909999999999997</v>
      </c>
      <c r="O72" s="203">
        <v>0</v>
      </c>
      <c r="P72" s="203">
        <v>36.36</v>
      </c>
      <c r="Q72" s="203">
        <v>6.44</v>
      </c>
      <c r="R72" s="203">
        <v>12.53</v>
      </c>
      <c r="S72" s="203">
        <v>7.8</v>
      </c>
      <c r="T72" s="203">
        <v>0</v>
      </c>
      <c r="U72" s="203">
        <v>51.57</v>
      </c>
      <c r="V72" s="203">
        <v>4.21</v>
      </c>
      <c r="W72" s="203">
        <v>12.55</v>
      </c>
      <c r="X72" s="203">
        <v>43.6</v>
      </c>
      <c r="Y72" s="203">
        <v>0</v>
      </c>
      <c r="Z72" s="203">
        <v>74.84</v>
      </c>
      <c r="AA72" s="203">
        <v>26.65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</v>
      </c>
      <c r="AJ72" s="203">
        <v>0</v>
      </c>
      <c r="AK72" s="203">
        <v>46.91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1.93</v>
      </c>
      <c r="H73" s="203">
        <v>0</v>
      </c>
      <c r="I73" s="203">
        <v>0</v>
      </c>
      <c r="J73" s="203">
        <v>0</v>
      </c>
      <c r="K73" s="203">
        <v>2.84</v>
      </c>
      <c r="L73" s="203">
        <v>444.02</v>
      </c>
      <c r="M73" s="203">
        <v>26.6</v>
      </c>
      <c r="N73" s="203">
        <v>34.909999999999997</v>
      </c>
      <c r="O73" s="203">
        <v>0</v>
      </c>
      <c r="P73" s="203">
        <v>36.36</v>
      </c>
      <c r="Q73" s="203">
        <v>6.44</v>
      </c>
      <c r="R73" s="203">
        <v>12.53</v>
      </c>
      <c r="S73" s="203">
        <v>7.8</v>
      </c>
      <c r="T73" s="203">
        <v>0</v>
      </c>
      <c r="U73" s="203">
        <v>51.57</v>
      </c>
      <c r="V73" s="203">
        <v>4.21</v>
      </c>
      <c r="W73" s="203">
        <v>12.55</v>
      </c>
      <c r="X73" s="203">
        <v>43.6</v>
      </c>
      <c r="Y73" s="203">
        <v>0</v>
      </c>
      <c r="Z73" s="203">
        <v>74.84</v>
      </c>
      <c r="AA73" s="203">
        <v>26.65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3.83</v>
      </c>
      <c r="AJ73" s="203">
        <v>0</v>
      </c>
      <c r="AK73" s="203">
        <v>46.91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16.38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1.93</v>
      </c>
      <c r="H74" s="203">
        <v>0</v>
      </c>
      <c r="I74" s="203">
        <v>0</v>
      </c>
      <c r="J74" s="203">
        <v>0</v>
      </c>
      <c r="K74" s="203">
        <v>2.84</v>
      </c>
      <c r="L74" s="203">
        <v>444.02</v>
      </c>
      <c r="M74" s="203">
        <v>26.6</v>
      </c>
      <c r="N74" s="203">
        <v>34.909999999999997</v>
      </c>
      <c r="O74" s="203">
        <v>0</v>
      </c>
      <c r="P74" s="203">
        <v>36.36</v>
      </c>
      <c r="Q74" s="203">
        <v>6.44</v>
      </c>
      <c r="R74" s="203">
        <v>12.53</v>
      </c>
      <c r="S74" s="203">
        <v>7.8</v>
      </c>
      <c r="T74" s="203">
        <v>0</v>
      </c>
      <c r="U74" s="203">
        <v>51.57</v>
      </c>
      <c r="V74" s="203">
        <v>4.21</v>
      </c>
      <c r="W74" s="203">
        <v>12.55</v>
      </c>
      <c r="X74" s="203">
        <v>43.6</v>
      </c>
      <c r="Y74" s="203">
        <v>0</v>
      </c>
      <c r="Z74" s="203">
        <v>74.84</v>
      </c>
      <c r="AA74" s="203">
        <v>26.65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</v>
      </c>
      <c r="AJ74" s="203">
        <v>0</v>
      </c>
      <c r="AK74" s="203">
        <v>64.16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1.93</v>
      </c>
      <c r="H75" s="203">
        <v>0</v>
      </c>
      <c r="I75" s="203">
        <v>0</v>
      </c>
      <c r="J75" s="203">
        <v>0</v>
      </c>
      <c r="K75" s="203">
        <v>2.84</v>
      </c>
      <c r="L75" s="203">
        <v>444.02</v>
      </c>
      <c r="M75" s="203">
        <v>26.6</v>
      </c>
      <c r="N75" s="203">
        <v>34.909999999999997</v>
      </c>
      <c r="O75" s="203">
        <v>0</v>
      </c>
      <c r="P75" s="203">
        <v>36.36</v>
      </c>
      <c r="Q75" s="203">
        <v>6.44</v>
      </c>
      <c r="R75" s="203">
        <v>12.53</v>
      </c>
      <c r="S75" s="203">
        <v>7.8</v>
      </c>
      <c r="T75" s="203">
        <v>0</v>
      </c>
      <c r="U75" s="203">
        <v>51.57</v>
      </c>
      <c r="V75" s="203">
        <v>4.21</v>
      </c>
      <c r="W75" s="203">
        <v>12.55</v>
      </c>
      <c r="X75" s="203">
        <v>43.6</v>
      </c>
      <c r="Y75" s="203">
        <v>0</v>
      </c>
      <c r="Z75" s="203">
        <v>74.84</v>
      </c>
      <c r="AA75" s="203">
        <v>26.65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4.2699999999999996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1.93</v>
      </c>
      <c r="H76" s="203">
        <v>0</v>
      </c>
      <c r="I76" s="203">
        <v>0</v>
      </c>
      <c r="J76" s="203">
        <v>0</v>
      </c>
      <c r="K76" s="203">
        <v>2.84</v>
      </c>
      <c r="L76" s="203">
        <v>444.02</v>
      </c>
      <c r="M76" s="203">
        <v>26.6</v>
      </c>
      <c r="N76" s="203">
        <v>34.909999999999997</v>
      </c>
      <c r="O76" s="203">
        <v>0</v>
      </c>
      <c r="P76" s="203">
        <v>36.36</v>
      </c>
      <c r="Q76" s="203">
        <v>6.44</v>
      </c>
      <c r="R76" s="203">
        <v>12.53</v>
      </c>
      <c r="S76" s="203">
        <v>7.8</v>
      </c>
      <c r="T76" s="203">
        <v>0</v>
      </c>
      <c r="U76" s="203">
        <v>51.57</v>
      </c>
      <c r="V76" s="203">
        <v>4.21</v>
      </c>
      <c r="W76" s="203">
        <v>12.55</v>
      </c>
      <c r="X76" s="203">
        <v>43.6</v>
      </c>
      <c r="Y76" s="203">
        <v>0</v>
      </c>
      <c r="Z76" s="203">
        <v>74.84</v>
      </c>
      <c r="AA76" s="203">
        <v>26.65</v>
      </c>
      <c r="AB76" s="203">
        <v>0</v>
      </c>
      <c r="AC76" s="203">
        <v>11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4.2699999999999996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444.01</v>
      </c>
      <c r="M77" s="203">
        <v>26.6</v>
      </c>
      <c r="N77" s="203">
        <v>34.909999999999997</v>
      </c>
      <c r="O77" s="203">
        <v>0</v>
      </c>
      <c r="P77" s="203">
        <v>36.36</v>
      </c>
      <c r="Q77" s="203">
        <v>6.44</v>
      </c>
      <c r="R77" s="203">
        <v>12.53</v>
      </c>
      <c r="S77" s="203">
        <v>7.8</v>
      </c>
      <c r="T77" s="203">
        <v>0</v>
      </c>
      <c r="U77" s="203">
        <v>51.57</v>
      </c>
      <c r="V77" s="203">
        <v>4.21</v>
      </c>
      <c r="W77" s="203">
        <v>12.55</v>
      </c>
      <c r="X77" s="203">
        <v>43.6</v>
      </c>
      <c r="Y77" s="203">
        <v>0</v>
      </c>
      <c r="Z77" s="203">
        <v>74.84</v>
      </c>
      <c r="AA77" s="203">
        <v>26.65</v>
      </c>
      <c r="AB77" s="203">
        <v>0</v>
      </c>
      <c r="AC77" s="203">
        <v>11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4.2699999999999996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444.01</v>
      </c>
      <c r="M78" s="203">
        <v>26.6</v>
      </c>
      <c r="N78" s="203">
        <v>34.909999999999997</v>
      </c>
      <c r="O78" s="203">
        <v>0</v>
      </c>
      <c r="P78" s="203">
        <v>36.36</v>
      </c>
      <c r="Q78" s="203">
        <v>6.44</v>
      </c>
      <c r="R78" s="203">
        <v>12.53</v>
      </c>
      <c r="S78" s="203">
        <v>7.8</v>
      </c>
      <c r="T78" s="203">
        <v>0</v>
      </c>
      <c r="U78" s="203">
        <v>51.57</v>
      </c>
      <c r="V78" s="203">
        <v>4.21</v>
      </c>
      <c r="W78" s="203">
        <v>12.55</v>
      </c>
      <c r="X78" s="203">
        <v>43.6</v>
      </c>
      <c r="Y78" s="203">
        <v>0</v>
      </c>
      <c r="Z78" s="203">
        <v>74.84</v>
      </c>
      <c r="AA78" s="203">
        <v>26.65</v>
      </c>
      <c r="AB78" s="203">
        <v>0</v>
      </c>
      <c r="AC78" s="203">
        <v>11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4.2699999999999996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444.01</v>
      </c>
      <c r="M79" s="203">
        <v>26.6</v>
      </c>
      <c r="N79" s="203">
        <v>34.909999999999997</v>
      </c>
      <c r="O79" s="203">
        <v>0</v>
      </c>
      <c r="P79" s="203">
        <v>36.36</v>
      </c>
      <c r="Q79" s="203">
        <v>6.44</v>
      </c>
      <c r="R79" s="203">
        <v>12.53</v>
      </c>
      <c r="S79" s="203">
        <v>7.8</v>
      </c>
      <c r="T79" s="203">
        <v>0</v>
      </c>
      <c r="U79" s="203">
        <v>51.57</v>
      </c>
      <c r="V79" s="203">
        <v>4.21</v>
      </c>
      <c r="W79" s="203">
        <v>13.09</v>
      </c>
      <c r="X79" s="203">
        <v>43.6</v>
      </c>
      <c r="Y79" s="203">
        <v>0</v>
      </c>
      <c r="Z79" s="203">
        <v>74.84</v>
      </c>
      <c r="AA79" s="203">
        <v>26.65</v>
      </c>
      <c r="AB79" s="203">
        <v>0</v>
      </c>
      <c r="AC79" s="203">
        <v>11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4.21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5.7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444.01</v>
      </c>
      <c r="M80" s="203">
        <v>26.6</v>
      </c>
      <c r="N80" s="203">
        <v>34.909999999999997</v>
      </c>
      <c r="O80" s="203">
        <v>0</v>
      </c>
      <c r="P80" s="203">
        <v>36.36</v>
      </c>
      <c r="Q80" s="203">
        <v>6.44</v>
      </c>
      <c r="R80" s="203">
        <v>12.53</v>
      </c>
      <c r="S80" s="203">
        <v>7.8</v>
      </c>
      <c r="T80" s="203">
        <v>0</v>
      </c>
      <c r="U80" s="203">
        <v>51.57</v>
      </c>
      <c r="V80" s="203">
        <v>4.21</v>
      </c>
      <c r="W80" s="203">
        <v>13.09</v>
      </c>
      <c r="X80" s="203">
        <v>43.6</v>
      </c>
      <c r="Y80" s="203">
        <v>0</v>
      </c>
      <c r="Z80" s="203">
        <v>74.84</v>
      </c>
      <c r="AA80" s="203">
        <v>26.65</v>
      </c>
      <c r="AB80" s="203">
        <v>0</v>
      </c>
      <c r="AC80" s="203">
        <v>11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4.4000000000000004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6.43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444.01</v>
      </c>
      <c r="M81" s="203">
        <v>26.6</v>
      </c>
      <c r="N81" s="203">
        <v>34.909999999999997</v>
      </c>
      <c r="O81" s="203">
        <v>0</v>
      </c>
      <c r="P81" s="203">
        <v>36.36</v>
      </c>
      <c r="Q81" s="203">
        <v>6.44</v>
      </c>
      <c r="R81" s="203">
        <v>12.53</v>
      </c>
      <c r="S81" s="203">
        <v>7.8</v>
      </c>
      <c r="T81" s="203">
        <v>0</v>
      </c>
      <c r="U81" s="203">
        <v>51.57</v>
      </c>
      <c r="V81" s="203">
        <v>4.21</v>
      </c>
      <c r="W81" s="203">
        <v>13.09</v>
      </c>
      <c r="X81" s="203">
        <v>43.6</v>
      </c>
      <c r="Y81" s="203">
        <v>0</v>
      </c>
      <c r="Z81" s="203">
        <v>74.84</v>
      </c>
      <c r="AA81" s="203">
        <v>26.65</v>
      </c>
      <c r="AB81" s="203">
        <v>0</v>
      </c>
      <c r="AC81" s="203">
        <v>11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4.4000000000000004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444.01</v>
      </c>
      <c r="M82" s="203">
        <v>26.6</v>
      </c>
      <c r="N82" s="203">
        <v>34.909999999999997</v>
      </c>
      <c r="O82" s="203">
        <v>0</v>
      </c>
      <c r="P82" s="203">
        <v>36.36</v>
      </c>
      <c r="Q82" s="203">
        <v>6.44</v>
      </c>
      <c r="R82" s="203">
        <v>12.53</v>
      </c>
      <c r="S82" s="203">
        <v>7.8</v>
      </c>
      <c r="T82" s="203">
        <v>0</v>
      </c>
      <c r="U82" s="203">
        <v>51.57</v>
      </c>
      <c r="V82" s="203">
        <v>4.21</v>
      </c>
      <c r="W82" s="203">
        <v>13.09</v>
      </c>
      <c r="X82" s="203">
        <v>43.6</v>
      </c>
      <c r="Y82" s="203">
        <v>0</v>
      </c>
      <c r="Z82" s="203">
        <v>74.84</v>
      </c>
      <c r="AA82" s="203">
        <v>26.65</v>
      </c>
      <c r="AB82" s="203">
        <v>0</v>
      </c>
      <c r="AC82" s="203">
        <v>11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4.4000000000000004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4.58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0.65</v>
      </c>
      <c r="K83" s="203">
        <v>2.84</v>
      </c>
      <c r="L83" s="203">
        <v>444.01</v>
      </c>
      <c r="M83" s="203">
        <v>26.6</v>
      </c>
      <c r="N83" s="203">
        <v>34.909999999999997</v>
      </c>
      <c r="O83" s="203">
        <v>0</v>
      </c>
      <c r="P83" s="203">
        <v>36.36</v>
      </c>
      <c r="Q83" s="203">
        <v>6.44</v>
      </c>
      <c r="R83" s="203">
        <v>12.53</v>
      </c>
      <c r="S83" s="203">
        <v>7.8</v>
      </c>
      <c r="T83" s="203">
        <v>0</v>
      </c>
      <c r="U83" s="203">
        <v>51.57</v>
      </c>
      <c r="V83" s="203">
        <v>4.21</v>
      </c>
      <c r="W83" s="203">
        <v>13.09</v>
      </c>
      <c r="X83" s="203">
        <v>43.6</v>
      </c>
      <c r="Y83" s="203">
        <v>0</v>
      </c>
      <c r="Z83" s="203">
        <v>74.84</v>
      </c>
      <c r="AA83" s="203">
        <v>26.65</v>
      </c>
      <c r="AB83" s="203">
        <v>0</v>
      </c>
      <c r="AC83" s="203">
        <v>11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4.4000000000000004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3.56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0.65</v>
      </c>
      <c r="K84" s="203">
        <v>2.84</v>
      </c>
      <c r="L84" s="203">
        <v>444.01</v>
      </c>
      <c r="M84" s="203">
        <v>26.6</v>
      </c>
      <c r="N84" s="203">
        <v>34.909999999999997</v>
      </c>
      <c r="O84" s="203">
        <v>0</v>
      </c>
      <c r="P84" s="203">
        <v>36.36</v>
      </c>
      <c r="Q84" s="203">
        <v>6.44</v>
      </c>
      <c r="R84" s="203">
        <v>12.53</v>
      </c>
      <c r="S84" s="203">
        <v>7.8</v>
      </c>
      <c r="T84" s="203">
        <v>0</v>
      </c>
      <c r="U84" s="203">
        <v>51.57</v>
      </c>
      <c r="V84" s="203">
        <v>4.21</v>
      </c>
      <c r="W84" s="203">
        <v>13.09</v>
      </c>
      <c r="X84" s="203">
        <v>43.6</v>
      </c>
      <c r="Y84" s="203">
        <v>0</v>
      </c>
      <c r="Z84" s="203">
        <v>74.84</v>
      </c>
      <c r="AA84" s="203">
        <v>26.65</v>
      </c>
      <c r="AB84" s="203">
        <v>0</v>
      </c>
      <c r="AC84" s="203">
        <v>11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4.4000000000000004</v>
      </c>
      <c r="AJ84" s="203">
        <v>0</v>
      </c>
      <c r="AK84" s="203">
        <v>64.16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0.65</v>
      </c>
      <c r="K85" s="203">
        <v>2.84</v>
      </c>
      <c r="L85" s="203">
        <v>444.01</v>
      </c>
      <c r="M85" s="203">
        <v>26.6</v>
      </c>
      <c r="N85" s="203">
        <v>34.909999999999997</v>
      </c>
      <c r="O85" s="203">
        <v>0</v>
      </c>
      <c r="P85" s="203">
        <v>36.36</v>
      </c>
      <c r="Q85" s="203">
        <v>6.44</v>
      </c>
      <c r="R85" s="203">
        <v>12.53</v>
      </c>
      <c r="S85" s="203">
        <v>7.8</v>
      </c>
      <c r="T85" s="203">
        <v>0</v>
      </c>
      <c r="U85" s="203">
        <v>51.57</v>
      </c>
      <c r="V85" s="203">
        <v>4.21</v>
      </c>
      <c r="W85" s="203">
        <v>13.09</v>
      </c>
      <c r="X85" s="203">
        <v>43.6</v>
      </c>
      <c r="Y85" s="203">
        <v>0</v>
      </c>
      <c r="Z85" s="203">
        <v>74.84</v>
      </c>
      <c r="AA85" s="203">
        <v>26.65</v>
      </c>
      <c r="AB85" s="203">
        <v>0</v>
      </c>
      <c r="AC85" s="203">
        <v>11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4.21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0.65</v>
      </c>
      <c r="K86" s="203">
        <v>2.84</v>
      </c>
      <c r="L86" s="203">
        <v>444.01</v>
      </c>
      <c r="M86" s="203">
        <v>26.6</v>
      </c>
      <c r="N86" s="203">
        <v>34.909999999999997</v>
      </c>
      <c r="O86" s="203">
        <v>0</v>
      </c>
      <c r="P86" s="203">
        <v>36.36</v>
      </c>
      <c r="Q86" s="203">
        <v>6.44</v>
      </c>
      <c r="R86" s="203">
        <v>12.53</v>
      </c>
      <c r="S86" s="203">
        <v>7.8</v>
      </c>
      <c r="T86" s="203">
        <v>0</v>
      </c>
      <c r="U86" s="203">
        <v>51.57</v>
      </c>
      <c r="V86" s="203">
        <v>4.21</v>
      </c>
      <c r="W86" s="203">
        <v>13.09</v>
      </c>
      <c r="X86" s="203">
        <v>43.6</v>
      </c>
      <c r="Y86" s="203">
        <v>0</v>
      </c>
      <c r="Z86" s="203">
        <v>74.84</v>
      </c>
      <c r="AA86" s="203">
        <v>26.65</v>
      </c>
      <c r="AB86" s="203">
        <v>0</v>
      </c>
      <c r="AC86" s="203">
        <v>11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4.4000000000000004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0.65</v>
      </c>
      <c r="K87" s="203">
        <v>2.84</v>
      </c>
      <c r="L87" s="203">
        <v>444.01</v>
      </c>
      <c r="M87" s="203">
        <v>26.6</v>
      </c>
      <c r="N87" s="203">
        <v>34.909999999999997</v>
      </c>
      <c r="O87" s="203">
        <v>0</v>
      </c>
      <c r="P87" s="203">
        <v>36.36</v>
      </c>
      <c r="Q87" s="203">
        <v>6.44</v>
      </c>
      <c r="R87" s="203">
        <v>12.53</v>
      </c>
      <c r="S87" s="203">
        <v>7.8</v>
      </c>
      <c r="T87" s="203">
        <v>0</v>
      </c>
      <c r="U87" s="203">
        <v>51.57</v>
      </c>
      <c r="V87" s="203">
        <v>4.21</v>
      </c>
      <c r="W87" s="203">
        <v>13.09</v>
      </c>
      <c r="X87" s="203">
        <v>43.6</v>
      </c>
      <c r="Y87" s="203">
        <v>0</v>
      </c>
      <c r="Z87" s="203">
        <v>74.84</v>
      </c>
      <c r="AA87" s="203">
        <v>26.65</v>
      </c>
      <c r="AB87" s="203">
        <v>0</v>
      </c>
      <c r="AC87" s="203">
        <v>11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4.4000000000000004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0.65</v>
      </c>
      <c r="K88" s="203">
        <v>2.84</v>
      </c>
      <c r="L88" s="203">
        <v>444.01</v>
      </c>
      <c r="M88" s="203">
        <v>26.6</v>
      </c>
      <c r="N88" s="203">
        <v>34.909999999999997</v>
      </c>
      <c r="O88" s="203">
        <v>0</v>
      </c>
      <c r="P88" s="203">
        <v>36.36</v>
      </c>
      <c r="Q88" s="203">
        <v>6.44</v>
      </c>
      <c r="R88" s="203">
        <v>12.53</v>
      </c>
      <c r="S88" s="203">
        <v>7.8</v>
      </c>
      <c r="T88" s="203">
        <v>0</v>
      </c>
      <c r="U88" s="203">
        <v>51.57</v>
      </c>
      <c r="V88" s="203">
        <v>4.21</v>
      </c>
      <c r="W88" s="203">
        <v>13.09</v>
      </c>
      <c r="X88" s="203">
        <v>43.6</v>
      </c>
      <c r="Y88" s="203">
        <v>0</v>
      </c>
      <c r="Z88" s="203">
        <v>74.84</v>
      </c>
      <c r="AA88" s="203">
        <v>26.65</v>
      </c>
      <c r="AB88" s="203">
        <v>0</v>
      </c>
      <c r="AC88" s="203">
        <v>11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4.4000000000000004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0.65</v>
      </c>
      <c r="K89" s="203">
        <v>2.84</v>
      </c>
      <c r="L89" s="203">
        <v>444.01</v>
      </c>
      <c r="M89" s="203">
        <v>26.6</v>
      </c>
      <c r="N89" s="203">
        <v>34.909999999999997</v>
      </c>
      <c r="O89" s="203">
        <v>0</v>
      </c>
      <c r="P89" s="203">
        <v>36.36</v>
      </c>
      <c r="Q89" s="203">
        <v>6.44</v>
      </c>
      <c r="R89" s="203">
        <v>12.53</v>
      </c>
      <c r="S89" s="203">
        <v>7.8</v>
      </c>
      <c r="T89" s="203">
        <v>0</v>
      </c>
      <c r="U89" s="203">
        <v>51.57</v>
      </c>
      <c r="V89" s="203">
        <v>4.21</v>
      </c>
      <c r="W89" s="203">
        <v>13.09</v>
      </c>
      <c r="X89" s="203">
        <v>43.6</v>
      </c>
      <c r="Y89" s="203">
        <v>0</v>
      </c>
      <c r="Z89" s="203">
        <v>74.84</v>
      </c>
      <c r="AA89" s="203">
        <v>26.65</v>
      </c>
      <c r="AB89" s="203">
        <v>0</v>
      </c>
      <c r="AC89" s="203">
        <v>11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4.4000000000000004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0.65</v>
      </c>
      <c r="K90" s="203">
        <v>2.84</v>
      </c>
      <c r="L90" s="203">
        <v>444.01</v>
      </c>
      <c r="M90" s="203">
        <v>26.6</v>
      </c>
      <c r="N90" s="203">
        <v>34.909999999999997</v>
      </c>
      <c r="O90" s="203">
        <v>0</v>
      </c>
      <c r="P90" s="203">
        <v>36.36</v>
      </c>
      <c r="Q90" s="203">
        <v>6.44</v>
      </c>
      <c r="R90" s="203">
        <v>12.53</v>
      </c>
      <c r="S90" s="203">
        <v>7.8</v>
      </c>
      <c r="T90" s="203">
        <v>0</v>
      </c>
      <c r="U90" s="203">
        <v>51.57</v>
      </c>
      <c r="V90" s="203">
        <v>4.21</v>
      </c>
      <c r="W90" s="203">
        <v>13.09</v>
      </c>
      <c r="X90" s="203">
        <v>43.6</v>
      </c>
      <c r="Y90" s="203">
        <v>0</v>
      </c>
      <c r="Z90" s="203">
        <v>74.84</v>
      </c>
      <c r="AA90" s="203">
        <v>26.65</v>
      </c>
      <c r="AB90" s="203">
        <v>0</v>
      </c>
      <c r="AC90" s="203">
        <v>11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4.4000000000000004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1.54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444.01</v>
      </c>
      <c r="M91" s="203">
        <v>26.6</v>
      </c>
      <c r="N91" s="203">
        <v>34.909999999999997</v>
      </c>
      <c r="O91" s="203">
        <v>0</v>
      </c>
      <c r="P91" s="203">
        <v>36.36</v>
      </c>
      <c r="Q91" s="203">
        <v>6.44</v>
      </c>
      <c r="R91" s="203">
        <v>12.53</v>
      </c>
      <c r="S91" s="203">
        <v>7.8</v>
      </c>
      <c r="T91" s="203">
        <v>0</v>
      </c>
      <c r="U91" s="203">
        <v>51.57</v>
      </c>
      <c r="V91" s="203">
        <v>4.21</v>
      </c>
      <c r="W91" s="203">
        <v>13.09</v>
      </c>
      <c r="X91" s="203">
        <v>43.6</v>
      </c>
      <c r="Y91" s="203">
        <v>0</v>
      </c>
      <c r="Z91" s="203">
        <v>74.84</v>
      </c>
      <c r="AA91" s="203">
        <v>26.65</v>
      </c>
      <c r="AB91" s="203">
        <v>0</v>
      </c>
      <c r="AC91" s="203">
        <v>11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3.19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1.54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444.01</v>
      </c>
      <c r="M92" s="203">
        <v>26.6</v>
      </c>
      <c r="N92" s="203">
        <v>34.909999999999997</v>
      </c>
      <c r="O92" s="203">
        <v>0</v>
      </c>
      <c r="P92" s="203">
        <v>36.36</v>
      </c>
      <c r="Q92" s="203">
        <v>6.44</v>
      </c>
      <c r="R92" s="203">
        <v>12.53</v>
      </c>
      <c r="S92" s="203">
        <v>7.8</v>
      </c>
      <c r="T92" s="203">
        <v>0</v>
      </c>
      <c r="U92" s="203">
        <v>51.57</v>
      </c>
      <c r="V92" s="203">
        <v>4.21</v>
      </c>
      <c r="W92" s="203">
        <v>13.09</v>
      </c>
      <c r="X92" s="203">
        <v>43.6</v>
      </c>
      <c r="Y92" s="203">
        <v>0</v>
      </c>
      <c r="Z92" s="203">
        <v>74.84</v>
      </c>
      <c r="AA92" s="203">
        <v>26.65</v>
      </c>
      <c r="AB92" s="203">
        <v>0</v>
      </c>
      <c r="AC92" s="203">
        <v>11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4.4000000000000004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1.54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444.01</v>
      </c>
      <c r="M93" s="203">
        <v>26.6</v>
      </c>
      <c r="N93" s="203">
        <v>34.909999999999997</v>
      </c>
      <c r="O93" s="203">
        <v>0</v>
      </c>
      <c r="P93" s="203">
        <v>36.36</v>
      </c>
      <c r="Q93" s="203">
        <v>6.44</v>
      </c>
      <c r="R93" s="203">
        <v>12.53</v>
      </c>
      <c r="S93" s="203">
        <v>7.8</v>
      </c>
      <c r="T93" s="203">
        <v>0</v>
      </c>
      <c r="U93" s="203">
        <v>51.57</v>
      </c>
      <c r="V93" s="203">
        <v>4.21</v>
      </c>
      <c r="W93" s="203">
        <v>13.09</v>
      </c>
      <c r="X93" s="203">
        <v>43.6</v>
      </c>
      <c r="Y93" s="203">
        <v>0</v>
      </c>
      <c r="Z93" s="203">
        <v>74.84</v>
      </c>
      <c r="AA93" s="203">
        <v>26.65</v>
      </c>
      <c r="AB93" s="203">
        <v>0</v>
      </c>
      <c r="AC93" s="203">
        <v>11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2.91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1.54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444.01</v>
      </c>
      <c r="M94" s="203">
        <v>26.6</v>
      </c>
      <c r="N94" s="203">
        <v>34.909999999999997</v>
      </c>
      <c r="O94" s="203">
        <v>0</v>
      </c>
      <c r="P94" s="203">
        <v>36.36</v>
      </c>
      <c r="Q94" s="203">
        <v>6.44</v>
      </c>
      <c r="R94" s="203">
        <v>12.53</v>
      </c>
      <c r="S94" s="203">
        <v>7.8</v>
      </c>
      <c r="T94" s="203">
        <v>0</v>
      </c>
      <c r="U94" s="203">
        <v>51.57</v>
      </c>
      <c r="V94" s="203">
        <v>4.21</v>
      </c>
      <c r="W94" s="203">
        <v>13.09</v>
      </c>
      <c r="X94" s="203">
        <v>43.6</v>
      </c>
      <c r="Y94" s="203">
        <v>0</v>
      </c>
      <c r="Z94" s="203">
        <v>74.84</v>
      </c>
      <c r="AA94" s="203">
        <v>26.65</v>
      </c>
      <c r="AB94" s="203">
        <v>0</v>
      </c>
      <c r="AC94" s="203">
        <v>11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4.67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1.54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444.01</v>
      </c>
      <c r="M95" s="203">
        <v>26.6</v>
      </c>
      <c r="N95" s="203">
        <v>34.909999999999997</v>
      </c>
      <c r="O95" s="203">
        <v>0</v>
      </c>
      <c r="P95" s="203">
        <v>36.36</v>
      </c>
      <c r="Q95" s="203">
        <v>6.44</v>
      </c>
      <c r="R95" s="203">
        <v>12.53</v>
      </c>
      <c r="S95" s="203">
        <v>7.8</v>
      </c>
      <c r="T95" s="203">
        <v>0</v>
      </c>
      <c r="U95" s="203">
        <v>51.57</v>
      </c>
      <c r="V95" s="203">
        <v>4.21</v>
      </c>
      <c r="W95" s="203">
        <v>13.09</v>
      </c>
      <c r="X95" s="203">
        <v>43.6</v>
      </c>
      <c r="Y95" s="203">
        <v>0</v>
      </c>
      <c r="Z95" s="203">
        <v>74.84</v>
      </c>
      <c r="AA95" s="203">
        <v>26.65</v>
      </c>
      <c r="AB95" s="203">
        <v>0</v>
      </c>
      <c r="AC95" s="203">
        <v>11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4.67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1.54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444.01</v>
      </c>
      <c r="M96" s="203">
        <v>26.6</v>
      </c>
      <c r="N96" s="203">
        <v>34.909999999999997</v>
      </c>
      <c r="O96" s="203">
        <v>0</v>
      </c>
      <c r="P96" s="203">
        <v>36.36</v>
      </c>
      <c r="Q96" s="203">
        <v>6.44</v>
      </c>
      <c r="R96" s="203">
        <v>12.53</v>
      </c>
      <c r="S96" s="203">
        <v>7.8</v>
      </c>
      <c r="T96" s="203">
        <v>0</v>
      </c>
      <c r="U96" s="203">
        <v>51.57</v>
      </c>
      <c r="V96" s="203">
        <v>4.21</v>
      </c>
      <c r="W96" s="203">
        <v>13.09</v>
      </c>
      <c r="X96" s="203">
        <v>43.6</v>
      </c>
      <c r="Y96" s="203">
        <v>0</v>
      </c>
      <c r="Z96" s="203">
        <v>74.84</v>
      </c>
      <c r="AA96" s="203">
        <v>26.65</v>
      </c>
      <c r="AB96" s="203">
        <v>0</v>
      </c>
      <c r="AC96" s="203">
        <v>11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4.67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1.54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444.01</v>
      </c>
      <c r="M97" s="203">
        <v>26.6</v>
      </c>
      <c r="N97" s="203">
        <v>34.909999999999997</v>
      </c>
      <c r="O97" s="203">
        <v>0</v>
      </c>
      <c r="P97" s="203">
        <v>36.36</v>
      </c>
      <c r="Q97" s="203">
        <v>6.44</v>
      </c>
      <c r="R97" s="203">
        <v>12.53</v>
      </c>
      <c r="S97" s="203">
        <v>7.8</v>
      </c>
      <c r="T97" s="203">
        <v>0</v>
      </c>
      <c r="U97" s="203">
        <v>51.57</v>
      </c>
      <c r="V97" s="203">
        <v>4.21</v>
      </c>
      <c r="W97" s="203">
        <v>13.09</v>
      </c>
      <c r="X97" s="203">
        <v>43.6</v>
      </c>
      <c r="Y97" s="203">
        <v>0</v>
      </c>
      <c r="Z97" s="203">
        <v>74.84</v>
      </c>
      <c r="AA97" s="203">
        <v>26.65</v>
      </c>
      <c r="AB97" s="203">
        <v>0</v>
      </c>
      <c r="AC97" s="203">
        <v>11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3.13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1.54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444.01</v>
      </c>
      <c r="M98" s="203">
        <v>26.6</v>
      </c>
      <c r="N98" s="203">
        <v>34.909999999999997</v>
      </c>
      <c r="O98" s="203">
        <v>0</v>
      </c>
      <c r="P98" s="203">
        <v>36.36</v>
      </c>
      <c r="Q98" s="203">
        <v>6.44</v>
      </c>
      <c r="R98" s="203">
        <v>12.53</v>
      </c>
      <c r="S98" s="203">
        <v>7.8</v>
      </c>
      <c r="T98" s="203">
        <v>0</v>
      </c>
      <c r="U98" s="203">
        <v>51.57</v>
      </c>
      <c r="V98" s="203">
        <v>4.21</v>
      </c>
      <c r="W98" s="203">
        <v>13.09</v>
      </c>
      <c r="X98" s="203">
        <v>43.6</v>
      </c>
      <c r="Y98" s="203">
        <v>0</v>
      </c>
      <c r="Z98" s="203">
        <v>74.84</v>
      </c>
      <c r="AA98" s="203">
        <v>26.65</v>
      </c>
      <c r="AB98" s="203">
        <v>0</v>
      </c>
      <c r="AC98" s="203">
        <v>11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4.67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1.1854999999999997E-2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1.9299999999999999E-3</v>
      </c>
      <c r="H99">
        <f t="shared" si="0"/>
        <v>0</v>
      </c>
      <c r="I99">
        <f t="shared" si="0"/>
        <v>0</v>
      </c>
      <c r="J99">
        <f t="shared" si="0"/>
        <v>1.2999999999999999E-3</v>
      </c>
      <c r="K99">
        <f t="shared" si="0"/>
        <v>6.1335000000000049E-2</v>
      </c>
      <c r="L99">
        <f t="shared" si="0"/>
        <v>8.639822499999994</v>
      </c>
      <c r="M99">
        <f t="shared" si="0"/>
        <v>0.63839999999999886</v>
      </c>
      <c r="N99">
        <f t="shared" si="0"/>
        <v>0.83783999999999903</v>
      </c>
      <c r="O99">
        <f t="shared" si="0"/>
        <v>0</v>
      </c>
      <c r="P99">
        <f t="shared" si="0"/>
        <v>0.87264000000000064</v>
      </c>
      <c r="Q99">
        <f t="shared" si="0"/>
        <v>0.14447500000000013</v>
      </c>
      <c r="R99">
        <f t="shared" si="0"/>
        <v>0.28839249999999961</v>
      </c>
      <c r="S99">
        <f t="shared" si="0"/>
        <v>0.17376249999999988</v>
      </c>
      <c r="T99">
        <f t="shared" si="0"/>
        <v>0</v>
      </c>
      <c r="U99">
        <f t="shared" si="0"/>
        <v>1.2376800000000003</v>
      </c>
      <c r="V99">
        <f t="shared" si="0"/>
        <v>9.5777499999999877E-2</v>
      </c>
      <c r="W99">
        <f t="shared" si="0"/>
        <v>0.30039749999999987</v>
      </c>
      <c r="X99">
        <f t="shared" si="0"/>
        <v>1.0220699999999985</v>
      </c>
      <c r="Y99">
        <f t="shared" si="0"/>
        <v>0</v>
      </c>
      <c r="Z99">
        <f t="shared" si="0"/>
        <v>1.6540775000000021</v>
      </c>
      <c r="AA99">
        <f t="shared" si="0"/>
        <v>0.62466750000000104</v>
      </c>
      <c r="AB99">
        <f t="shared" si="0"/>
        <v>0</v>
      </c>
      <c r="AC99">
        <f t="shared" si="0"/>
        <v>0.25005999999999995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0.1101924999999999</v>
      </c>
      <c r="AJ99">
        <f t="shared" si="0"/>
        <v>0</v>
      </c>
      <c r="AK99">
        <f t="shared" si="0"/>
        <v>1.3674574999999991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0.21653750000000016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44776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1.77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5.82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1.77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5.82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1.77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5.82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1.77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5.82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1.77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5.61</v>
      </c>
      <c r="AJ7" s="203">
        <v>0</v>
      </c>
      <c r="AK7" s="203">
        <v>28.68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1.77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5.82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1.9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7.54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1.9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7.54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1.77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5.82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1.77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5.82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1.72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5.61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1.72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5.82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1.72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5.82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1.72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5.82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1.72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5.82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1.72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5.82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1.72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5.96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1.72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6.18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1.77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6.18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1.77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6.18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1.77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6.18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1.77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6.18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1.77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5.96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1.77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6.18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1.77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6.18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1.77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6.18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1.77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6.18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1.77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6.18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1.77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5.61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1.77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5.82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1.72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5.82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9.3800000000000008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9.3800000000000008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27.73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27.73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10.91</v>
      </c>
      <c r="AJ53" s="203">
        <v>0</v>
      </c>
      <c r="AK53" s="203">
        <v>27.73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10.91</v>
      </c>
      <c r="AJ54" s="203">
        <v>0</v>
      </c>
      <c r="AK54" s="203">
        <v>27.73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1.77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7.12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1.77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7.4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11.21</v>
      </c>
      <c r="AJ57" s="203">
        <v>0</v>
      </c>
      <c r="AK57" s="203">
        <v>27.73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11.21</v>
      </c>
      <c r="AJ58" s="203">
        <v>0</v>
      </c>
      <c r="AK58" s="203">
        <v>27.73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11.21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1.77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6.6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9.69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9.69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9.69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6.67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6.38</v>
      </c>
      <c r="AJ67" s="203">
        <v>0</v>
      </c>
      <c r="AK67" s="203">
        <v>27.27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6.67</v>
      </c>
      <c r="AJ68" s="203">
        <v>0</v>
      </c>
      <c r="AK68" s="203">
        <v>26.79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6.67</v>
      </c>
      <c r="AJ69" s="203">
        <v>0</v>
      </c>
      <c r="AK69" s="203">
        <v>26.79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6.67</v>
      </c>
      <c r="AJ70" s="203">
        <v>0</v>
      </c>
      <c r="AK70" s="203">
        <v>26.79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6.67</v>
      </c>
      <c r="AJ71" s="203">
        <v>0</v>
      </c>
      <c r="AK71" s="203">
        <v>26.79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6.67</v>
      </c>
      <c r="AJ72" s="203">
        <v>0</v>
      </c>
      <c r="AK72" s="203">
        <v>27.27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6.38</v>
      </c>
      <c r="AJ73" s="203">
        <v>0</v>
      </c>
      <c r="AK73" s="203">
        <v>27.27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6.67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7.11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7.11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7.11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7.11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7.02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7.33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7.33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7.33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7.33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7.33</v>
      </c>
      <c r="AJ84" s="203">
        <v>0</v>
      </c>
      <c r="AK84" s="203">
        <v>26.79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7.02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7.33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7.33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7.33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7.33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7.33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5.32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7.33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4.8499999999999996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7.78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7.78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7.78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5.22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7.78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4.7237500000000085E-2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0.18264500000000006</v>
      </c>
      <c r="AJ99">
        <f t="shared" si="0"/>
        <v>0</v>
      </c>
      <c r="AK99">
        <f t="shared" si="0"/>
        <v>0.67844999999999889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1.1200000000000001</v>
      </c>
      <c r="AJ7" s="203">
        <v>0</v>
      </c>
      <c r="AK7" s="203">
        <v>23.51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1.1200000000000001</v>
      </c>
      <c r="AJ13" s="203">
        <v>0</v>
      </c>
      <c r="AK13" s="203">
        <v>22.82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1.19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1.19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1.1200000000000001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1.88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1.88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2.1800000000000002</v>
      </c>
      <c r="AJ53" s="203">
        <v>0</v>
      </c>
      <c r="AK53" s="203">
        <v>5.56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2.1800000000000002</v>
      </c>
      <c r="AJ54" s="203">
        <v>0</v>
      </c>
      <c r="AK54" s="203">
        <v>5.56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1.42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2.2400000000000002</v>
      </c>
      <c r="AJ57" s="203">
        <v>0</v>
      </c>
      <c r="AK57" s="203">
        <v>5.56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2.2400000000000002</v>
      </c>
      <c r="AJ58" s="203">
        <v>0</v>
      </c>
      <c r="AK58" s="203">
        <v>5.56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2.2400000000000002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1.93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1.28</v>
      </c>
      <c r="AJ67" s="203">
        <v>0</v>
      </c>
      <c r="AK67" s="203">
        <v>5.46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5.37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5.37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5.37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5.37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1.28</v>
      </c>
      <c r="AJ73" s="203">
        <v>0</v>
      </c>
      <c r="AK73" s="203">
        <v>5.46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5.37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5.37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5.37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5.37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5.37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1.4</v>
      </c>
      <c r="AJ79" s="203">
        <v>0</v>
      </c>
      <c r="AK79" s="203">
        <v>5.37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1.4</v>
      </c>
      <c r="AJ85" s="203">
        <v>0</v>
      </c>
      <c r="AK85" s="203">
        <v>12.13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8.2200000000000006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8.2200000000000006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9.0500000000000007</v>
      </c>
      <c r="AJ91" s="203">
        <v>0</v>
      </c>
      <c r="AK91" s="203">
        <v>8.36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8.36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11.16</v>
      </c>
      <c r="AJ93" s="203">
        <v>0</v>
      </c>
      <c r="AK93" s="203">
        <v>5.63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5.63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5.63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5.63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11.49</v>
      </c>
      <c r="AJ97" s="203">
        <v>0</v>
      </c>
      <c r="AK97" s="203">
        <v>5.63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5.63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1.81475E-2</v>
      </c>
      <c r="AJ99">
        <f t="shared" si="0"/>
        <v>0</v>
      </c>
      <c r="AK99">
        <f t="shared" si="0"/>
        <v>0.14942999999999995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36.39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254.02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286.02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286.02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286.02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286.02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286.02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303.02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32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32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32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32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286.02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286.02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300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300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36</v>
      </c>
      <c r="J53" s="203">
        <v>0</v>
      </c>
      <c r="K53" s="203">
        <v>300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36</v>
      </c>
      <c r="J54" s="203">
        <v>0</v>
      </c>
      <c r="K54" s="203">
        <v>300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37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37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37</v>
      </c>
      <c r="J57" s="203">
        <v>0</v>
      </c>
      <c r="K57" s="203">
        <v>300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37</v>
      </c>
      <c r="J58" s="203">
        <v>0</v>
      </c>
      <c r="K58" s="203">
        <v>300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37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33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33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33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33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33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33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33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33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33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33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33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33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33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33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33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33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0.8445975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0.77749999999999997</v>
      </c>
      <c r="J99" s="156">
        <f t="shared" si="0"/>
        <v>0</v>
      </c>
      <c r="K99" s="156">
        <f t="shared" si="0"/>
        <v>6.78681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18.22</v>
      </c>
      <c r="D3" s="203">
        <v>0</v>
      </c>
      <c r="E3" s="203">
        <v>0</v>
      </c>
      <c r="F3" s="203">
        <v>7.15</v>
      </c>
      <c r="G3" s="203">
        <v>23.37</v>
      </c>
      <c r="H3" s="203">
        <v>0</v>
      </c>
      <c r="I3" s="203">
        <v>17.329999999999998</v>
      </c>
      <c r="J3" s="203">
        <v>1.92</v>
      </c>
      <c r="K3" s="203">
        <v>5.9</v>
      </c>
      <c r="L3" s="203">
        <v>4.66</v>
      </c>
      <c r="M3" s="203">
        <v>2.29</v>
      </c>
      <c r="N3" s="203">
        <v>1.91</v>
      </c>
      <c r="O3" s="203">
        <v>2.69</v>
      </c>
      <c r="P3" s="203">
        <v>0.89</v>
      </c>
      <c r="Q3" s="203">
        <v>0.35</v>
      </c>
      <c r="R3" s="203">
        <v>0.69</v>
      </c>
      <c r="S3" s="203">
        <v>0.43</v>
      </c>
      <c r="T3" s="203">
        <v>0</v>
      </c>
      <c r="U3" s="203">
        <v>1.9</v>
      </c>
      <c r="V3" s="203">
        <v>0.23</v>
      </c>
      <c r="W3" s="203">
        <v>0.72</v>
      </c>
      <c r="X3" s="203">
        <v>2.38</v>
      </c>
      <c r="Y3" s="203">
        <v>0</v>
      </c>
      <c r="Z3" s="203">
        <v>4.49</v>
      </c>
      <c r="AA3" s="203">
        <v>1.45</v>
      </c>
      <c r="AB3" s="203">
        <v>0</v>
      </c>
      <c r="AC3" s="203">
        <v>26.35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18.22</v>
      </c>
      <c r="D4" s="203">
        <v>0</v>
      </c>
      <c r="E4" s="203">
        <v>0</v>
      </c>
      <c r="F4" s="203">
        <v>7.15</v>
      </c>
      <c r="G4" s="203">
        <v>23.37</v>
      </c>
      <c r="H4" s="203">
        <v>0</v>
      </c>
      <c r="I4" s="203">
        <v>17.329999999999998</v>
      </c>
      <c r="J4" s="203">
        <v>1.92</v>
      </c>
      <c r="K4" s="203">
        <v>5.9</v>
      </c>
      <c r="L4" s="203">
        <v>4.66</v>
      </c>
      <c r="M4" s="203">
        <v>2.29</v>
      </c>
      <c r="N4" s="203">
        <v>1.91</v>
      </c>
      <c r="O4" s="203">
        <v>2.69</v>
      </c>
      <c r="P4" s="203">
        <v>0.89</v>
      </c>
      <c r="Q4" s="203">
        <v>0.35</v>
      </c>
      <c r="R4" s="203">
        <v>0.69</v>
      </c>
      <c r="S4" s="203">
        <v>0.43</v>
      </c>
      <c r="T4" s="203">
        <v>0</v>
      </c>
      <c r="U4" s="203">
        <v>1.9</v>
      </c>
      <c r="V4" s="203">
        <v>0.23</v>
      </c>
      <c r="W4" s="203">
        <v>0.72</v>
      </c>
      <c r="X4" s="203">
        <v>2.38</v>
      </c>
      <c r="Y4" s="203">
        <v>0</v>
      </c>
      <c r="Z4" s="203">
        <v>4.49</v>
      </c>
      <c r="AA4" s="203">
        <v>1.45</v>
      </c>
      <c r="AB4" s="203">
        <v>0</v>
      </c>
      <c r="AC4" s="203">
        <v>26.35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18.22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17.329999999999998</v>
      </c>
      <c r="J5" s="203">
        <v>1.92</v>
      </c>
      <c r="K5" s="203">
        <v>5.9</v>
      </c>
      <c r="L5" s="203">
        <v>4.66</v>
      </c>
      <c r="M5" s="203">
        <v>2.29</v>
      </c>
      <c r="N5" s="203">
        <v>1.91</v>
      </c>
      <c r="O5" s="203">
        <v>2.69</v>
      </c>
      <c r="P5" s="203">
        <v>0.89</v>
      </c>
      <c r="Q5" s="203">
        <v>0.35</v>
      </c>
      <c r="R5" s="203">
        <v>0.69</v>
      </c>
      <c r="S5" s="203">
        <v>0.43</v>
      </c>
      <c r="T5" s="203">
        <v>0</v>
      </c>
      <c r="U5" s="203">
        <v>1.9</v>
      </c>
      <c r="V5" s="203">
        <v>0.23</v>
      </c>
      <c r="W5" s="203">
        <v>0.72</v>
      </c>
      <c r="X5" s="203">
        <v>2.38</v>
      </c>
      <c r="Y5" s="203">
        <v>0</v>
      </c>
      <c r="Z5" s="203">
        <v>4.49</v>
      </c>
      <c r="AA5" s="203">
        <v>1.45</v>
      </c>
      <c r="AB5" s="203">
        <v>0</v>
      </c>
      <c r="AC5" s="203">
        <v>26.35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18.22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17.329999999999998</v>
      </c>
      <c r="J6" s="203">
        <v>1.92</v>
      </c>
      <c r="K6" s="203">
        <v>5.9</v>
      </c>
      <c r="L6" s="203">
        <v>4.66</v>
      </c>
      <c r="M6" s="203">
        <v>2.29</v>
      </c>
      <c r="N6" s="203">
        <v>1.91</v>
      </c>
      <c r="O6" s="203">
        <v>2.69</v>
      </c>
      <c r="P6" s="203">
        <v>0.89</v>
      </c>
      <c r="Q6" s="203">
        <v>0.35</v>
      </c>
      <c r="R6" s="203">
        <v>0.69</v>
      </c>
      <c r="S6" s="203">
        <v>0.43</v>
      </c>
      <c r="T6" s="203">
        <v>0</v>
      </c>
      <c r="U6" s="203">
        <v>1.9</v>
      </c>
      <c r="V6" s="203">
        <v>0.23</v>
      </c>
      <c r="W6" s="203">
        <v>0.72</v>
      </c>
      <c r="X6" s="203">
        <v>2.38</v>
      </c>
      <c r="Y6" s="203">
        <v>0</v>
      </c>
      <c r="Z6" s="203">
        <v>4.49</v>
      </c>
      <c r="AA6" s="203">
        <v>1.45</v>
      </c>
      <c r="AB6" s="203">
        <v>0</v>
      </c>
      <c r="AC6" s="203">
        <v>26.35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18.22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17.329999999999998</v>
      </c>
      <c r="J7" s="203">
        <v>1.92</v>
      </c>
      <c r="K7" s="203">
        <v>5.9</v>
      </c>
      <c r="L7" s="203">
        <v>4.66</v>
      </c>
      <c r="M7" s="203">
        <v>2.29</v>
      </c>
      <c r="N7" s="203">
        <v>1.91</v>
      </c>
      <c r="O7" s="203">
        <v>2.69</v>
      </c>
      <c r="P7" s="203">
        <v>0.89</v>
      </c>
      <c r="Q7" s="203">
        <v>0.35</v>
      </c>
      <c r="R7" s="203">
        <v>0.69</v>
      </c>
      <c r="S7" s="203">
        <v>0.43</v>
      </c>
      <c r="T7" s="203">
        <v>0</v>
      </c>
      <c r="U7" s="203">
        <v>1.9</v>
      </c>
      <c r="V7" s="203">
        <v>0.23</v>
      </c>
      <c r="W7" s="203">
        <v>0.72</v>
      </c>
      <c r="X7" s="203">
        <v>2.38</v>
      </c>
      <c r="Y7" s="203">
        <v>0</v>
      </c>
      <c r="Z7" s="203">
        <v>4.49</v>
      </c>
      <c r="AA7" s="203">
        <v>1.45</v>
      </c>
      <c r="AB7" s="203">
        <v>0</v>
      </c>
      <c r="AC7" s="203">
        <v>26.35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49.26</v>
      </c>
      <c r="AJ7" s="203">
        <v>0</v>
      </c>
      <c r="AK7" s="203">
        <v>1.32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18.22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17.329999999999998</v>
      </c>
      <c r="J8" s="203">
        <v>1.92</v>
      </c>
      <c r="K8" s="203">
        <v>5.9</v>
      </c>
      <c r="L8" s="203">
        <v>4.66</v>
      </c>
      <c r="M8" s="203">
        <v>2.29</v>
      </c>
      <c r="N8" s="203">
        <v>1.91</v>
      </c>
      <c r="O8" s="203">
        <v>2.69</v>
      </c>
      <c r="P8" s="203">
        <v>0.89</v>
      </c>
      <c r="Q8" s="203">
        <v>0.35</v>
      </c>
      <c r="R8" s="203">
        <v>0.69</v>
      </c>
      <c r="S8" s="203">
        <v>0.43</v>
      </c>
      <c r="T8" s="203">
        <v>0</v>
      </c>
      <c r="U8" s="203">
        <v>1.9</v>
      </c>
      <c r="V8" s="203">
        <v>0.23</v>
      </c>
      <c r="W8" s="203">
        <v>0.72</v>
      </c>
      <c r="X8" s="203">
        <v>2.38</v>
      </c>
      <c r="Y8" s="203">
        <v>0</v>
      </c>
      <c r="Z8" s="203">
        <v>4.49</v>
      </c>
      <c r="AA8" s="203">
        <v>1.45</v>
      </c>
      <c r="AB8" s="203">
        <v>0</v>
      </c>
      <c r="AC8" s="203">
        <v>26.35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18.22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17.329999999999998</v>
      </c>
      <c r="J9" s="203">
        <v>1.92</v>
      </c>
      <c r="K9" s="203">
        <v>5.9</v>
      </c>
      <c r="L9" s="203">
        <v>4.66</v>
      </c>
      <c r="M9" s="203">
        <v>2.29</v>
      </c>
      <c r="N9" s="203">
        <v>1.91</v>
      </c>
      <c r="O9" s="203">
        <v>2.69</v>
      </c>
      <c r="P9" s="203">
        <v>0.89</v>
      </c>
      <c r="Q9" s="203">
        <v>0.35</v>
      </c>
      <c r="R9" s="203">
        <v>0.69</v>
      </c>
      <c r="S9" s="203">
        <v>0.43</v>
      </c>
      <c r="T9" s="203">
        <v>0</v>
      </c>
      <c r="U9" s="203">
        <v>1.9</v>
      </c>
      <c r="V9" s="203">
        <v>0.23</v>
      </c>
      <c r="W9" s="203">
        <v>0.72</v>
      </c>
      <c r="X9" s="203">
        <v>2.38</v>
      </c>
      <c r="Y9" s="203">
        <v>0</v>
      </c>
      <c r="Z9" s="203">
        <v>4.49</v>
      </c>
      <c r="AA9" s="203">
        <v>1.45</v>
      </c>
      <c r="AB9" s="203">
        <v>0</v>
      </c>
      <c r="AC9" s="203">
        <v>25.75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47.53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18.22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17.329999999999998</v>
      </c>
      <c r="J10" s="203">
        <v>1.92</v>
      </c>
      <c r="K10" s="203">
        <v>5.9</v>
      </c>
      <c r="L10" s="203">
        <v>4.66</v>
      </c>
      <c r="M10" s="203">
        <v>2.29</v>
      </c>
      <c r="N10" s="203">
        <v>1.91</v>
      </c>
      <c r="O10" s="203">
        <v>2.69</v>
      </c>
      <c r="P10" s="203">
        <v>0.89</v>
      </c>
      <c r="Q10" s="203">
        <v>0.35</v>
      </c>
      <c r="R10" s="203">
        <v>0.69</v>
      </c>
      <c r="S10" s="203">
        <v>0.43</v>
      </c>
      <c r="T10" s="203">
        <v>0</v>
      </c>
      <c r="U10" s="203">
        <v>1.9</v>
      </c>
      <c r="V10" s="203">
        <v>0.23</v>
      </c>
      <c r="W10" s="203">
        <v>0.72</v>
      </c>
      <c r="X10" s="203">
        <v>2.38</v>
      </c>
      <c r="Y10" s="203">
        <v>0</v>
      </c>
      <c r="Z10" s="203">
        <v>4.49</v>
      </c>
      <c r="AA10" s="203">
        <v>1.45</v>
      </c>
      <c r="AB10" s="203">
        <v>0</v>
      </c>
      <c r="AC10" s="203">
        <v>25.75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47.53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18.22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17.329999999999998</v>
      </c>
      <c r="J11" s="203">
        <v>1.92</v>
      </c>
      <c r="K11" s="203">
        <v>5.9</v>
      </c>
      <c r="L11" s="203">
        <v>4.66</v>
      </c>
      <c r="M11" s="203">
        <v>2.29</v>
      </c>
      <c r="N11" s="203">
        <v>1.91</v>
      </c>
      <c r="O11" s="203">
        <v>2.69</v>
      </c>
      <c r="P11" s="203">
        <v>0.89</v>
      </c>
      <c r="Q11" s="203">
        <v>0.35</v>
      </c>
      <c r="R11" s="203">
        <v>0.69</v>
      </c>
      <c r="S11" s="203">
        <v>0.43</v>
      </c>
      <c r="T11" s="203">
        <v>0</v>
      </c>
      <c r="U11" s="203">
        <v>1.9</v>
      </c>
      <c r="V11" s="203">
        <v>0.23</v>
      </c>
      <c r="W11" s="203">
        <v>0.72</v>
      </c>
      <c r="X11" s="203">
        <v>2.38</v>
      </c>
      <c r="Y11" s="203">
        <v>0</v>
      </c>
      <c r="Z11" s="203">
        <v>4.49</v>
      </c>
      <c r="AA11" s="203">
        <v>1.45</v>
      </c>
      <c r="AB11" s="203">
        <v>0</v>
      </c>
      <c r="AC11" s="203">
        <v>26.35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18.22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17.329999999999998</v>
      </c>
      <c r="J12" s="203">
        <v>1.92</v>
      </c>
      <c r="K12" s="203">
        <v>5.9</v>
      </c>
      <c r="L12" s="203">
        <v>4.66</v>
      </c>
      <c r="M12" s="203">
        <v>2.29</v>
      </c>
      <c r="N12" s="203">
        <v>1.91</v>
      </c>
      <c r="O12" s="203">
        <v>2.69</v>
      </c>
      <c r="P12" s="203">
        <v>0.89</v>
      </c>
      <c r="Q12" s="203">
        <v>0.35</v>
      </c>
      <c r="R12" s="203">
        <v>0.69</v>
      </c>
      <c r="S12" s="203">
        <v>0.43</v>
      </c>
      <c r="T12" s="203">
        <v>0</v>
      </c>
      <c r="U12" s="203">
        <v>1.9</v>
      </c>
      <c r="V12" s="203">
        <v>0.23</v>
      </c>
      <c r="W12" s="203">
        <v>0.72</v>
      </c>
      <c r="X12" s="203">
        <v>2.38</v>
      </c>
      <c r="Y12" s="203">
        <v>0</v>
      </c>
      <c r="Z12" s="203">
        <v>4.49</v>
      </c>
      <c r="AA12" s="203">
        <v>1.45</v>
      </c>
      <c r="AB12" s="203">
        <v>0</v>
      </c>
      <c r="AC12" s="203">
        <v>26.35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18.22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17.329999999999998</v>
      </c>
      <c r="J13" s="203">
        <v>1.92</v>
      </c>
      <c r="K13" s="203">
        <v>5.9</v>
      </c>
      <c r="L13" s="203">
        <v>4.66</v>
      </c>
      <c r="M13" s="203">
        <v>2.29</v>
      </c>
      <c r="N13" s="203">
        <v>1.91</v>
      </c>
      <c r="O13" s="203">
        <v>2.69</v>
      </c>
      <c r="P13" s="203">
        <v>0.89</v>
      </c>
      <c r="Q13" s="203">
        <v>0.35</v>
      </c>
      <c r="R13" s="203">
        <v>0.69</v>
      </c>
      <c r="S13" s="203">
        <v>0.43</v>
      </c>
      <c r="T13" s="203">
        <v>0</v>
      </c>
      <c r="U13" s="203">
        <v>1.9</v>
      </c>
      <c r="V13" s="203">
        <v>0.23</v>
      </c>
      <c r="W13" s="203">
        <v>0.72</v>
      </c>
      <c r="X13" s="203">
        <v>2.38</v>
      </c>
      <c r="Y13" s="203">
        <v>0</v>
      </c>
      <c r="Z13" s="203">
        <v>4.49</v>
      </c>
      <c r="AA13" s="203">
        <v>1.45</v>
      </c>
      <c r="AB13" s="203">
        <v>0</v>
      </c>
      <c r="AC13" s="203">
        <v>26.59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49.26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18.22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17.329999999999998</v>
      </c>
      <c r="J14" s="203">
        <v>1.92</v>
      </c>
      <c r="K14" s="203">
        <v>5.9</v>
      </c>
      <c r="L14" s="203">
        <v>4.66</v>
      </c>
      <c r="M14" s="203">
        <v>2.29</v>
      </c>
      <c r="N14" s="203">
        <v>1.91</v>
      </c>
      <c r="O14" s="203">
        <v>2.69</v>
      </c>
      <c r="P14" s="203">
        <v>0.89</v>
      </c>
      <c r="Q14" s="203">
        <v>0.35</v>
      </c>
      <c r="R14" s="203">
        <v>0.69</v>
      </c>
      <c r="S14" s="203">
        <v>0.43</v>
      </c>
      <c r="T14" s="203">
        <v>0</v>
      </c>
      <c r="U14" s="203">
        <v>1.9</v>
      </c>
      <c r="V14" s="203">
        <v>0.23</v>
      </c>
      <c r="W14" s="203">
        <v>0.72</v>
      </c>
      <c r="X14" s="203">
        <v>2.38</v>
      </c>
      <c r="Y14" s="203">
        <v>0</v>
      </c>
      <c r="Z14" s="203">
        <v>4.49</v>
      </c>
      <c r="AA14" s="203">
        <v>1.45</v>
      </c>
      <c r="AB14" s="203">
        <v>0</v>
      </c>
      <c r="AC14" s="203">
        <v>26.59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49.08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18.22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17.329999999999998</v>
      </c>
      <c r="J15" s="203">
        <v>1.92</v>
      </c>
      <c r="K15" s="203">
        <v>5.9</v>
      </c>
      <c r="L15" s="203">
        <v>4.66</v>
      </c>
      <c r="M15" s="203">
        <v>2.29</v>
      </c>
      <c r="N15" s="203">
        <v>1.91</v>
      </c>
      <c r="O15" s="203">
        <v>2.69</v>
      </c>
      <c r="P15" s="203">
        <v>0.89</v>
      </c>
      <c r="Q15" s="203">
        <v>0.35</v>
      </c>
      <c r="R15" s="203">
        <v>0.69</v>
      </c>
      <c r="S15" s="203">
        <v>0.43</v>
      </c>
      <c r="T15" s="203">
        <v>0</v>
      </c>
      <c r="U15" s="203">
        <v>1.9</v>
      </c>
      <c r="V15" s="203">
        <v>0.23</v>
      </c>
      <c r="W15" s="203">
        <v>0.73</v>
      </c>
      <c r="X15" s="203">
        <v>2.38</v>
      </c>
      <c r="Y15" s="203">
        <v>0</v>
      </c>
      <c r="Z15" s="203">
        <v>4.49</v>
      </c>
      <c r="AA15" s="203">
        <v>1.45</v>
      </c>
      <c r="AB15" s="203">
        <v>0</v>
      </c>
      <c r="AC15" s="203">
        <v>26.59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18.22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17.329999999999998</v>
      </c>
      <c r="J16" s="203">
        <v>1.92</v>
      </c>
      <c r="K16" s="203">
        <v>5.9</v>
      </c>
      <c r="L16" s="203">
        <v>4.66</v>
      </c>
      <c r="M16" s="203">
        <v>2.29</v>
      </c>
      <c r="N16" s="203">
        <v>1.91</v>
      </c>
      <c r="O16" s="203">
        <v>2.69</v>
      </c>
      <c r="P16" s="203">
        <v>0.89</v>
      </c>
      <c r="Q16" s="203">
        <v>0.35</v>
      </c>
      <c r="R16" s="203">
        <v>0.69</v>
      </c>
      <c r="S16" s="203">
        <v>0.43</v>
      </c>
      <c r="T16" s="203">
        <v>0</v>
      </c>
      <c r="U16" s="203">
        <v>1.9</v>
      </c>
      <c r="V16" s="203">
        <v>0.23</v>
      </c>
      <c r="W16" s="203">
        <v>0.73</v>
      </c>
      <c r="X16" s="203">
        <v>2.38</v>
      </c>
      <c r="Y16" s="203">
        <v>0</v>
      </c>
      <c r="Z16" s="203">
        <v>4.49</v>
      </c>
      <c r="AA16" s="203">
        <v>1.45</v>
      </c>
      <c r="AB16" s="203">
        <v>0</v>
      </c>
      <c r="AC16" s="203">
        <v>26.59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18.22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17.329999999999998</v>
      </c>
      <c r="J17" s="203">
        <v>1.92</v>
      </c>
      <c r="K17" s="203">
        <v>5.9</v>
      </c>
      <c r="L17" s="203">
        <v>4.66</v>
      </c>
      <c r="M17" s="203">
        <v>2.29</v>
      </c>
      <c r="N17" s="203">
        <v>1.91</v>
      </c>
      <c r="O17" s="203">
        <v>2.69</v>
      </c>
      <c r="P17" s="203">
        <v>0.89</v>
      </c>
      <c r="Q17" s="203">
        <v>0.35</v>
      </c>
      <c r="R17" s="203">
        <v>0.69</v>
      </c>
      <c r="S17" s="203">
        <v>0.43</v>
      </c>
      <c r="T17" s="203">
        <v>0</v>
      </c>
      <c r="U17" s="203">
        <v>1.9</v>
      </c>
      <c r="V17" s="203">
        <v>0.23</v>
      </c>
      <c r="W17" s="203">
        <v>0.73</v>
      </c>
      <c r="X17" s="203">
        <v>2.38</v>
      </c>
      <c r="Y17" s="203">
        <v>0</v>
      </c>
      <c r="Z17" s="203">
        <v>4.49</v>
      </c>
      <c r="AA17" s="203">
        <v>1.45</v>
      </c>
      <c r="AB17" s="203">
        <v>0</v>
      </c>
      <c r="AC17" s="203">
        <v>26.59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18.22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17.329999999999998</v>
      </c>
      <c r="J18" s="203">
        <v>1.92</v>
      </c>
      <c r="K18" s="203">
        <v>5.9</v>
      </c>
      <c r="L18" s="203">
        <v>4.66</v>
      </c>
      <c r="M18" s="203">
        <v>2.29</v>
      </c>
      <c r="N18" s="203">
        <v>1.91</v>
      </c>
      <c r="O18" s="203">
        <v>2.69</v>
      </c>
      <c r="P18" s="203">
        <v>0.89</v>
      </c>
      <c r="Q18" s="203">
        <v>0.35</v>
      </c>
      <c r="R18" s="203">
        <v>0.69</v>
      </c>
      <c r="S18" s="203">
        <v>0.43</v>
      </c>
      <c r="T18" s="203">
        <v>0</v>
      </c>
      <c r="U18" s="203">
        <v>1.9</v>
      </c>
      <c r="V18" s="203">
        <v>0.23</v>
      </c>
      <c r="W18" s="203">
        <v>0.73</v>
      </c>
      <c r="X18" s="203">
        <v>2.38</v>
      </c>
      <c r="Y18" s="203">
        <v>0</v>
      </c>
      <c r="Z18" s="203">
        <v>4.49</v>
      </c>
      <c r="AA18" s="203">
        <v>1.45</v>
      </c>
      <c r="AB18" s="203">
        <v>0</v>
      </c>
      <c r="AC18" s="203">
        <v>26.59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18.22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17.329999999999998</v>
      </c>
      <c r="J19" s="203">
        <v>1.92</v>
      </c>
      <c r="K19" s="203">
        <v>5.9</v>
      </c>
      <c r="L19" s="203">
        <v>4.66</v>
      </c>
      <c r="M19" s="203">
        <v>2.29</v>
      </c>
      <c r="N19" s="203">
        <v>1.91</v>
      </c>
      <c r="O19" s="203">
        <v>2.69</v>
      </c>
      <c r="P19" s="203">
        <v>0.89</v>
      </c>
      <c r="Q19" s="203">
        <v>0.35</v>
      </c>
      <c r="R19" s="203">
        <v>0.69</v>
      </c>
      <c r="S19" s="203">
        <v>0.43</v>
      </c>
      <c r="T19" s="203">
        <v>0</v>
      </c>
      <c r="U19" s="203">
        <v>1.9</v>
      </c>
      <c r="V19" s="203">
        <v>0.23</v>
      </c>
      <c r="W19" s="203">
        <v>0.73</v>
      </c>
      <c r="X19" s="203">
        <v>2.38</v>
      </c>
      <c r="Y19" s="203">
        <v>0</v>
      </c>
      <c r="Z19" s="203">
        <v>4.49</v>
      </c>
      <c r="AA19" s="203">
        <v>1.45</v>
      </c>
      <c r="AB19" s="203">
        <v>0</v>
      </c>
      <c r="AC19" s="203">
        <v>26.59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48.95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18.22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17.329999999999998</v>
      </c>
      <c r="J20" s="203">
        <v>1.92</v>
      </c>
      <c r="K20" s="203">
        <v>5.9</v>
      </c>
      <c r="L20" s="203">
        <v>4.66</v>
      </c>
      <c r="M20" s="203">
        <v>2.29</v>
      </c>
      <c r="N20" s="203">
        <v>1.91</v>
      </c>
      <c r="O20" s="203">
        <v>2.69</v>
      </c>
      <c r="P20" s="203">
        <v>0.89</v>
      </c>
      <c r="Q20" s="203">
        <v>0.35</v>
      </c>
      <c r="R20" s="203">
        <v>0.69</v>
      </c>
      <c r="S20" s="203">
        <v>0.43</v>
      </c>
      <c r="T20" s="203">
        <v>0</v>
      </c>
      <c r="U20" s="203">
        <v>1.9</v>
      </c>
      <c r="V20" s="203">
        <v>0.23</v>
      </c>
      <c r="W20" s="203">
        <v>0.73</v>
      </c>
      <c r="X20" s="203">
        <v>2.38</v>
      </c>
      <c r="Y20" s="203">
        <v>0</v>
      </c>
      <c r="Z20" s="203">
        <v>4.49</v>
      </c>
      <c r="AA20" s="203">
        <v>1.45</v>
      </c>
      <c r="AB20" s="203">
        <v>0</v>
      </c>
      <c r="AC20" s="203">
        <v>26.59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18.22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17.329999999999998</v>
      </c>
      <c r="J21" s="203">
        <v>1.92</v>
      </c>
      <c r="K21" s="203">
        <v>5.9</v>
      </c>
      <c r="L21" s="203">
        <v>4.66</v>
      </c>
      <c r="M21" s="203">
        <v>2.29</v>
      </c>
      <c r="N21" s="203">
        <v>1.91</v>
      </c>
      <c r="O21" s="203">
        <v>2.69</v>
      </c>
      <c r="P21" s="203">
        <v>0.89</v>
      </c>
      <c r="Q21" s="203">
        <v>0.35</v>
      </c>
      <c r="R21" s="203">
        <v>0.69</v>
      </c>
      <c r="S21" s="203">
        <v>0.43</v>
      </c>
      <c r="T21" s="203">
        <v>0</v>
      </c>
      <c r="U21" s="203">
        <v>1.9</v>
      </c>
      <c r="V21" s="203">
        <v>0.23</v>
      </c>
      <c r="W21" s="203">
        <v>0.73</v>
      </c>
      <c r="X21" s="203">
        <v>2.38</v>
      </c>
      <c r="Y21" s="203">
        <v>0</v>
      </c>
      <c r="Z21" s="203">
        <v>4.49</v>
      </c>
      <c r="AA21" s="203">
        <v>1.45</v>
      </c>
      <c r="AB21" s="203">
        <v>0</v>
      </c>
      <c r="AC21" s="203">
        <v>26.35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18.22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17.329999999999998</v>
      </c>
      <c r="J22" s="203">
        <v>1.92</v>
      </c>
      <c r="K22" s="203">
        <v>5.9</v>
      </c>
      <c r="L22" s="203">
        <v>4.66</v>
      </c>
      <c r="M22" s="203">
        <v>2.29</v>
      </c>
      <c r="N22" s="203">
        <v>1.91</v>
      </c>
      <c r="O22" s="203">
        <v>2.69</v>
      </c>
      <c r="P22" s="203">
        <v>0.89</v>
      </c>
      <c r="Q22" s="203">
        <v>0.35</v>
      </c>
      <c r="R22" s="203">
        <v>0.69</v>
      </c>
      <c r="S22" s="203">
        <v>0.43</v>
      </c>
      <c r="T22" s="203">
        <v>0</v>
      </c>
      <c r="U22" s="203">
        <v>1.9</v>
      </c>
      <c r="V22" s="203">
        <v>0.23</v>
      </c>
      <c r="W22" s="203">
        <v>0.73</v>
      </c>
      <c r="X22" s="203">
        <v>2.38</v>
      </c>
      <c r="Y22" s="203">
        <v>0</v>
      </c>
      <c r="Z22" s="203">
        <v>4.49</v>
      </c>
      <c r="AA22" s="203">
        <v>1.45</v>
      </c>
      <c r="AB22" s="203">
        <v>0</v>
      </c>
      <c r="AC22" s="203">
        <v>26.35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18.22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17.329999999999998</v>
      </c>
      <c r="J23" s="203">
        <v>1.92</v>
      </c>
      <c r="K23" s="203">
        <v>5.9</v>
      </c>
      <c r="L23" s="203">
        <v>4.66</v>
      </c>
      <c r="M23" s="203">
        <v>2.29</v>
      </c>
      <c r="N23" s="203">
        <v>1.91</v>
      </c>
      <c r="O23" s="203">
        <v>2.69</v>
      </c>
      <c r="P23" s="203">
        <v>0.89</v>
      </c>
      <c r="Q23" s="203">
        <v>0.35</v>
      </c>
      <c r="R23" s="203">
        <v>0.69</v>
      </c>
      <c r="S23" s="203">
        <v>0.43</v>
      </c>
      <c r="T23" s="203">
        <v>0</v>
      </c>
      <c r="U23" s="203">
        <v>1.9</v>
      </c>
      <c r="V23" s="203">
        <v>0.23</v>
      </c>
      <c r="W23" s="203">
        <v>0.73</v>
      </c>
      <c r="X23" s="203">
        <v>2.38</v>
      </c>
      <c r="Y23" s="203">
        <v>0</v>
      </c>
      <c r="Z23" s="203">
        <v>4.49</v>
      </c>
      <c r="AA23" s="203">
        <v>1.45</v>
      </c>
      <c r="AB23" s="203">
        <v>0</v>
      </c>
      <c r="AC23" s="203">
        <v>26.35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18.22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17.329999999999998</v>
      </c>
      <c r="J24" s="203">
        <v>1.92</v>
      </c>
      <c r="K24" s="203">
        <v>5.9</v>
      </c>
      <c r="L24" s="203">
        <v>4.66</v>
      </c>
      <c r="M24" s="203">
        <v>2.29</v>
      </c>
      <c r="N24" s="203">
        <v>1.91</v>
      </c>
      <c r="O24" s="203">
        <v>2.69</v>
      </c>
      <c r="P24" s="203">
        <v>0.89</v>
      </c>
      <c r="Q24" s="203">
        <v>0.35</v>
      </c>
      <c r="R24" s="203">
        <v>0.69</v>
      </c>
      <c r="S24" s="203">
        <v>0.43</v>
      </c>
      <c r="T24" s="203">
        <v>0</v>
      </c>
      <c r="U24" s="203">
        <v>1.9</v>
      </c>
      <c r="V24" s="203">
        <v>0.23</v>
      </c>
      <c r="W24" s="203">
        <v>0.73</v>
      </c>
      <c r="X24" s="203">
        <v>2.38</v>
      </c>
      <c r="Y24" s="203">
        <v>0</v>
      </c>
      <c r="Z24" s="203">
        <v>4.49</v>
      </c>
      <c r="AA24" s="203">
        <v>1.45</v>
      </c>
      <c r="AB24" s="203">
        <v>0</v>
      </c>
      <c r="AC24" s="203">
        <v>26.35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18.22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17.329999999999998</v>
      </c>
      <c r="J25" s="203">
        <v>1.92</v>
      </c>
      <c r="K25" s="203">
        <v>5.9</v>
      </c>
      <c r="L25" s="203">
        <v>4.66</v>
      </c>
      <c r="M25" s="203">
        <v>2.29</v>
      </c>
      <c r="N25" s="203">
        <v>1.91</v>
      </c>
      <c r="O25" s="203">
        <v>2.69</v>
      </c>
      <c r="P25" s="203">
        <v>0.89</v>
      </c>
      <c r="Q25" s="203">
        <v>0.35</v>
      </c>
      <c r="R25" s="203">
        <v>0.69</v>
      </c>
      <c r="S25" s="203">
        <v>0.43</v>
      </c>
      <c r="T25" s="203">
        <v>0</v>
      </c>
      <c r="U25" s="203">
        <v>1.9</v>
      </c>
      <c r="V25" s="203">
        <v>0.23</v>
      </c>
      <c r="W25" s="203">
        <v>0.73</v>
      </c>
      <c r="X25" s="203">
        <v>2.38</v>
      </c>
      <c r="Y25" s="203">
        <v>0</v>
      </c>
      <c r="Z25" s="203">
        <v>4.49</v>
      </c>
      <c r="AA25" s="203">
        <v>1.45</v>
      </c>
      <c r="AB25" s="203">
        <v>0</v>
      </c>
      <c r="AC25" s="203">
        <v>26.35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48.95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18.22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17.329999999999998</v>
      </c>
      <c r="J26" s="203">
        <v>1.92</v>
      </c>
      <c r="K26" s="203">
        <v>5.9</v>
      </c>
      <c r="L26" s="203">
        <v>4.66</v>
      </c>
      <c r="M26" s="203">
        <v>2.29</v>
      </c>
      <c r="N26" s="203">
        <v>1.91</v>
      </c>
      <c r="O26" s="203">
        <v>2.69</v>
      </c>
      <c r="P26" s="203">
        <v>0.89</v>
      </c>
      <c r="Q26" s="203">
        <v>0.35</v>
      </c>
      <c r="R26" s="203">
        <v>0.69</v>
      </c>
      <c r="S26" s="203">
        <v>0.43</v>
      </c>
      <c r="T26" s="203">
        <v>0</v>
      </c>
      <c r="U26" s="203">
        <v>1.9</v>
      </c>
      <c r="V26" s="203">
        <v>0.23</v>
      </c>
      <c r="W26" s="203">
        <v>0.73</v>
      </c>
      <c r="X26" s="203">
        <v>2.38</v>
      </c>
      <c r="Y26" s="203">
        <v>0</v>
      </c>
      <c r="Z26" s="203">
        <v>4.49</v>
      </c>
      <c r="AA26" s="203">
        <v>1.45</v>
      </c>
      <c r="AB26" s="203">
        <v>0</v>
      </c>
      <c r="AC26" s="203">
        <v>26.35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17.329999999999998</v>
      </c>
      <c r="J27" s="203">
        <v>1.92</v>
      </c>
      <c r="K27" s="203">
        <v>5.9</v>
      </c>
      <c r="L27" s="203">
        <v>4.66</v>
      </c>
      <c r="M27" s="203">
        <v>2.29</v>
      </c>
      <c r="N27" s="203">
        <v>1.91</v>
      </c>
      <c r="O27" s="203">
        <v>2.69</v>
      </c>
      <c r="P27" s="203">
        <v>0.89</v>
      </c>
      <c r="Q27" s="203">
        <v>0.35</v>
      </c>
      <c r="R27" s="203">
        <v>0.69</v>
      </c>
      <c r="S27" s="203">
        <v>0.43</v>
      </c>
      <c r="T27" s="203">
        <v>0</v>
      </c>
      <c r="U27" s="203">
        <v>1.9</v>
      </c>
      <c r="V27" s="203">
        <v>0.23</v>
      </c>
      <c r="W27" s="203">
        <v>0.73</v>
      </c>
      <c r="X27" s="203">
        <v>2.38</v>
      </c>
      <c r="Y27" s="203">
        <v>0</v>
      </c>
      <c r="Z27" s="203">
        <v>4.49</v>
      </c>
      <c r="AA27" s="203">
        <v>1.45</v>
      </c>
      <c r="AB27" s="203">
        <v>0</v>
      </c>
      <c r="AC27" s="203">
        <v>26.35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17.329999999999998</v>
      </c>
      <c r="J28" s="203">
        <v>1.92</v>
      </c>
      <c r="K28" s="203">
        <v>5.9</v>
      </c>
      <c r="L28" s="203">
        <v>4.66</v>
      </c>
      <c r="M28" s="203">
        <v>2.29</v>
      </c>
      <c r="N28" s="203">
        <v>1.91</v>
      </c>
      <c r="O28" s="203">
        <v>2.69</v>
      </c>
      <c r="P28" s="203">
        <v>0.89</v>
      </c>
      <c r="Q28" s="203">
        <v>0.35</v>
      </c>
      <c r="R28" s="203">
        <v>0.69</v>
      </c>
      <c r="S28" s="203">
        <v>0.43</v>
      </c>
      <c r="T28" s="203">
        <v>0</v>
      </c>
      <c r="U28" s="203">
        <v>1.9</v>
      </c>
      <c r="V28" s="203">
        <v>0.23</v>
      </c>
      <c r="W28" s="203">
        <v>0.73</v>
      </c>
      <c r="X28" s="203">
        <v>2.38</v>
      </c>
      <c r="Y28" s="203">
        <v>0</v>
      </c>
      <c r="Z28" s="203">
        <v>4.49</v>
      </c>
      <c r="AA28" s="203">
        <v>1.45</v>
      </c>
      <c r="AB28" s="203">
        <v>0</v>
      </c>
      <c r="AC28" s="203">
        <v>26.35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48.75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17.329999999999998</v>
      </c>
      <c r="J29" s="203">
        <v>1.92</v>
      </c>
      <c r="K29" s="203">
        <v>5.9</v>
      </c>
      <c r="L29" s="203">
        <v>4.66</v>
      </c>
      <c r="M29" s="203">
        <v>2.29</v>
      </c>
      <c r="N29" s="203">
        <v>1.91</v>
      </c>
      <c r="O29" s="203">
        <v>2.69</v>
      </c>
      <c r="P29" s="203">
        <v>0.89</v>
      </c>
      <c r="Q29" s="203">
        <v>0.35</v>
      </c>
      <c r="R29" s="203">
        <v>0.69</v>
      </c>
      <c r="S29" s="203">
        <v>0.43</v>
      </c>
      <c r="T29" s="203">
        <v>0</v>
      </c>
      <c r="U29" s="203">
        <v>1.9</v>
      </c>
      <c r="V29" s="203">
        <v>0.23</v>
      </c>
      <c r="W29" s="203">
        <v>0.73</v>
      </c>
      <c r="X29" s="203">
        <v>2.38</v>
      </c>
      <c r="Y29" s="203">
        <v>0</v>
      </c>
      <c r="Z29" s="203">
        <v>4.49</v>
      </c>
      <c r="AA29" s="203">
        <v>1.45</v>
      </c>
      <c r="AB29" s="203">
        <v>0</v>
      </c>
      <c r="AC29" s="203">
        <v>26.35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48.75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17.329999999999998</v>
      </c>
      <c r="J30" s="203">
        <v>1.92</v>
      </c>
      <c r="K30" s="203">
        <v>5.9</v>
      </c>
      <c r="L30" s="203">
        <v>4.66</v>
      </c>
      <c r="M30" s="203">
        <v>2.29</v>
      </c>
      <c r="N30" s="203">
        <v>1.91</v>
      </c>
      <c r="O30" s="203">
        <v>2.69</v>
      </c>
      <c r="P30" s="203">
        <v>0.89</v>
      </c>
      <c r="Q30" s="203">
        <v>0.35</v>
      </c>
      <c r="R30" s="203">
        <v>0.69</v>
      </c>
      <c r="S30" s="203">
        <v>0.43</v>
      </c>
      <c r="T30" s="203">
        <v>0</v>
      </c>
      <c r="U30" s="203">
        <v>1.9</v>
      </c>
      <c r="V30" s="203">
        <v>0.23</v>
      </c>
      <c r="W30" s="203">
        <v>0.73</v>
      </c>
      <c r="X30" s="203">
        <v>2.38</v>
      </c>
      <c r="Y30" s="203">
        <v>0</v>
      </c>
      <c r="Z30" s="203">
        <v>4.49</v>
      </c>
      <c r="AA30" s="203">
        <v>1.45</v>
      </c>
      <c r="AB30" s="203">
        <v>0</v>
      </c>
      <c r="AC30" s="203">
        <v>26.35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48.75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17.329999999999998</v>
      </c>
      <c r="J31" s="203">
        <v>1.92</v>
      </c>
      <c r="K31" s="203">
        <v>5.9</v>
      </c>
      <c r="L31" s="203">
        <v>4.66</v>
      </c>
      <c r="M31" s="203">
        <v>2.29</v>
      </c>
      <c r="N31" s="203">
        <v>1.91</v>
      </c>
      <c r="O31" s="203">
        <v>2.69</v>
      </c>
      <c r="P31" s="203">
        <v>0.89</v>
      </c>
      <c r="Q31" s="203">
        <v>0.35</v>
      </c>
      <c r="R31" s="203">
        <v>0.69</v>
      </c>
      <c r="S31" s="203">
        <v>0.43</v>
      </c>
      <c r="T31" s="203">
        <v>0</v>
      </c>
      <c r="U31" s="203">
        <v>1.9</v>
      </c>
      <c r="V31" s="203">
        <v>0.23</v>
      </c>
      <c r="W31" s="203">
        <v>0.73</v>
      </c>
      <c r="X31" s="203">
        <v>2.38</v>
      </c>
      <c r="Y31" s="203">
        <v>0</v>
      </c>
      <c r="Z31" s="203">
        <v>4.49</v>
      </c>
      <c r="AA31" s="203">
        <v>1.45</v>
      </c>
      <c r="AB31" s="203">
        <v>0</v>
      </c>
      <c r="AC31" s="203">
        <v>26.35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49.26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17.329999999999998</v>
      </c>
      <c r="J32" s="203">
        <v>1.92</v>
      </c>
      <c r="K32" s="203">
        <v>5.9</v>
      </c>
      <c r="L32" s="203">
        <v>4.66</v>
      </c>
      <c r="M32" s="203">
        <v>2.29</v>
      </c>
      <c r="N32" s="203">
        <v>1.91</v>
      </c>
      <c r="O32" s="203">
        <v>2.69</v>
      </c>
      <c r="P32" s="203">
        <v>0.89</v>
      </c>
      <c r="Q32" s="203">
        <v>0.35</v>
      </c>
      <c r="R32" s="203">
        <v>0.69</v>
      </c>
      <c r="S32" s="203">
        <v>0.43</v>
      </c>
      <c r="T32" s="203">
        <v>0</v>
      </c>
      <c r="U32" s="203">
        <v>1.9</v>
      </c>
      <c r="V32" s="203">
        <v>0.23</v>
      </c>
      <c r="W32" s="203">
        <v>0.73</v>
      </c>
      <c r="X32" s="203">
        <v>2.38</v>
      </c>
      <c r="Y32" s="203">
        <v>0</v>
      </c>
      <c r="Z32" s="203">
        <v>4.49</v>
      </c>
      <c r="AA32" s="203">
        <v>1.45</v>
      </c>
      <c r="AB32" s="203">
        <v>0</v>
      </c>
      <c r="AC32" s="203">
        <v>26.35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17.329999999999998</v>
      </c>
      <c r="J33" s="203">
        <v>1.92</v>
      </c>
      <c r="K33" s="203">
        <v>5.9</v>
      </c>
      <c r="L33" s="203">
        <v>4.66</v>
      </c>
      <c r="M33" s="203">
        <v>2.29</v>
      </c>
      <c r="N33" s="203">
        <v>1.91</v>
      </c>
      <c r="O33" s="203">
        <v>2.69</v>
      </c>
      <c r="P33" s="203">
        <v>0.89</v>
      </c>
      <c r="Q33" s="203">
        <v>0.35</v>
      </c>
      <c r="R33" s="203">
        <v>0.69</v>
      </c>
      <c r="S33" s="203">
        <v>0.43</v>
      </c>
      <c r="T33" s="203">
        <v>0</v>
      </c>
      <c r="U33" s="203">
        <v>1.9</v>
      </c>
      <c r="V33" s="203">
        <v>0.23</v>
      </c>
      <c r="W33" s="203">
        <v>0.73</v>
      </c>
      <c r="X33" s="203">
        <v>2.38</v>
      </c>
      <c r="Y33" s="203">
        <v>0</v>
      </c>
      <c r="Z33" s="203">
        <v>4.49</v>
      </c>
      <c r="AA33" s="203">
        <v>1.45</v>
      </c>
      <c r="AB33" s="203">
        <v>0</v>
      </c>
      <c r="AC33" s="203">
        <v>26.59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17.329999999999998</v>
      </c>
      <c r="J34" s="203">
        <v>1.92</v>
      </c>
      <c r="K34" s="203">
        <v>5.9</v>
      </c>
      <c r="L34" s="203">
        <v>4.66</v>
      </c>
      <c r="M34" s="203">
        <v>2.29</v>
      </c>
      <c r="N34" s="203">
        <v>1.91</v>
      </c>
      <c r="O34" s="203">
        <v>2.69</v>
      </c>
      <c r="P34" s="203">
        <v>0.89</v>
      </c>
      <c r="Q34" s="203">
        <v>0.35</v>
      </c>
      <c r="R34" s="203">
        <v>0.69</v>
      </c>
      <c r="S34" s="203">
        <v>0.43</v>
      </c>
      <c r="T34" s="203">
        <v>0</v>
      </c>
      <c r="U34" s="203">
        <v>1.9</v>
      </c>
      <c r="V34" s="203">
        <v>0.23</v>
      </c>
      <c r="W34" s="203">
        <v>0.73</v>
      </c>
      <c r="X34" s="203">
        <v>2.38</v>
      </c>
      <c r="Y34" s="203">
        <v>0</v>
      </c>
      <c r="Z34" s="203">
        <v>4.49</v>
      </c>
      <c r="AA34" s="203">
        <v>1.45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45.32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17.329999999999998</v>
      </c>
      <c r="J35" s="203">
        <v>1.92</v>
      </c>
      <c r="K35" s="203">
        <v>5.9</v>
      </c>
      <c r="L35" s="203">
        <v>4.66</v>
      </c>
      <c r="M35" s="203">
        <v>2.29</v>
      </c>
      <c r="N35" s="203">
        <v>1.91</v>
      </c>
      <c r="O35" s="203">
        <v>2.69</v>
      </c>
      <c r="P35" s="203">
        <v>0.89</v>
      </c>
      <c r="Q35" s="203">
        <v>0.35</v>
      </c>
      <c r="R35" s="203">
        <v>0.69</v>
      </c>
      <c r="S35" s="203">
        <v>0.43</v>
      </c>
      <c r="T35" s="203">
        <v>0</v>
      </c>
      <c r="U35" s="203">
        <v>1.9</v>
      </c>
      <c r="V35" s="203">
        <v>0.23</v>
      </c>
      <c r="W35" s="203">
        <v>0.73</v>
      </c>
      <c r="X35" s="203">
        <v>2.38</v>
      </c>
      <c r="Y35" s="203">
        <v>0</v>
      </c>
      <c r="Z35" s="203">
        <v>4.49</v>
      </c>
      <c r="AA35" s="203">
        <v>1.45</v>
      </c>
      <c r="AB35" s="203">
        <v>0</v>
      </c>
      <c r="AC35" s="203">
        <v>20.96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45.32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17.329999999999998</v>
      </c>
      <c r="J36" s="203">
        <v>1.92</v>
      </c>
      <c r="K36" s="203">
        <v>5.9</v>
      </c>
      <c r="L36" s="203">
        <v>4.66</v>
      </c>
      <c r="M36" s="203">
        <v>2.29</v>
      </c>
      <c r="N36" s="203">
        <v>1.91</v>
      </c>
      <c r="O36" s="203">
        <v>2.69</v>
      </c>
      <c r="P36" s="203">
        <v>0.89</v>
      </c>
      <c r="Q36" s="203">
        <v>0.35</v>
      </c>
      <c r="R36" s="203">
        <v>0.69</v>
      </c>
      <c r="S36" s="203">
        <v>0.43</v>
      </c>
      <c r="T36" s="203">
        <v>0</v>
      </c>
      <c r="U36" s="203">
        <v>1.9</v>
      </c>
      <c r="V36" s="203">
        <v>0.23</v>
      </c>
      <c r="W36" s="203">
        <v>0.73</v>
      </c>
      <c r="X36" s="203">
        <v>2.38</v>
      </c>
      <c r="Y36" s="203">
        <v>0</v>
      </c>
      <c r="Z36" s="203">
        <v>4.49</v>
      </c>
      <c r="AA36" s="203">
        <v>1.45</v>
      </c>
      <c r="AB36" s="203">
        <v>0</v>
      </c>
      <c r="AC36" s="203">
        <v>20.96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45.32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17.329999999999998</v>
      </c>
      <c r="J37" s="203">
        <v>1.92</v>
      </c>
      <c r="K37" s="203">
        <v>5.9</v>
      </c>
      <c r="L37" s="203">
        <v>4.66</v>
      </c>
      <c r="M37" s="203">
        <v>2.29</v>
      </c>
      <c r="N37" s="203">
        <v>1.91</v>
      </c>
      <c r="O37" s="203">
        <v>2.69</v>
      </c>
      <c r="P37" s="203">
        <v>0.89</v>
      </c>
      <c r="Q37" s="203">
        <v>0.35</v>
      </c>
      <c r="R37" s="203">
        <v>0.69</v>
      </c>
      <c r="S37" s="203">
        <v>0.43</v>
      </c>
      <c r="T37" s="203">
        <v>0</v>
      </c>
      <c r="U37" s="203">
        <v>1.9</v>
      </c>
      <c r="V37" s="203">
        <v>0.23</v>
      </c>
      <c r="W37" s="203">
        <v>0.73</v>
      </c>
      <c r="X37" s="203">
        <v>2.38</v>
      </c>
      <c r="Y37" s="203">
        <v>0</v>
      </c>
      <c r="Z37" s="203">
        <v>4.49</v>
      </c>
      <c r="AA37" s="203">
        <v>1.45</v>
      </c>
      <c r="AB37" s="203">
        <v>0</v>
      </c>
      <c r="AC37" s="203">
        <v>21.33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45.32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17.329999999999998</v>
      </c>
      <c r="J38" s="203">
        <v>1.92</v>
      </c>
      <c r="K38" s="203">
        <v>5.9</v>
      </c>
      <c r="L38" s="203">
        <v>4.66</v>
      </c>
      <c r="M38" s="203">
        <v>2.29</v>
      </c>
      <c r="N38" s="203">
        <v>1.91</v>
      </c>
      <c r="O38" s="203">
        <v>2.69</v>
      </c>
      <c r="P38" s="203">
        <v>0.89</v>
      </c>
      <c r="Q38" s="203">
        <v>0.35</v>
      </c>
      <c r="R38" s="203">
        <v>0.68</v>
      </c>
      <c r="S38" s="203">
        <v>0.42</v>
      </c>
      <c r="T38" s="203">
        <v>0</v>
      </c>
      <c r="U38" s="203">
        <v>1.9</v>
      </c>
      <c r="V38" s="203">
        <v>0.23</v>
      </c>
      <c r="W38" s="203">
        <v>0.85</v>
      </c>
      <c r="X38" s="203">
        <v>2.38</v>
      </c>
      <c r="Y38" s="203">
        <v>0</v>
      </c>
      <c r="Z38" s="203">
        <v>4.49</v>
      </c>
      <c r="AA38" s="203">
        <v>1.45</v>
      </c>
      <c r="AB38" s="203">
        <v>0</v>
      </c>
      <c r="AC38" s="203">
        <v>21.33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45.32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17.329999999999998</v>
      </c>
      <c r="J39" s="203">
        <v>1.92</v>
      </c>
      <c r="K39" s="203">
        <v>5.9</v>
      </c>
      <c r="L39" s="203">
        <v>4.66</v>
      </c>
      <c r="M39" s="203">
        <v>2.29</v>
      </c>
      <c r="N39" s="203">
        <v>1.91</v>
      </c>
      <c r="O39" s="203">
        <v>2.69</v>
      </c>
      <c r="P39" s="203">
        <v>0.89</v>
      </c>
      <c r="Q39" s="203">
        <v>0.35</v>
      </c>
      <c r="R39" s="203">
        <v>0.68</v>
      </c>
      <c r="S39" s="203">
        <v>0.42</v>
      </c>
      <c r="T39" s="203">
        <v>0</v>
      </c>
      <c r="U39" s="203">
        <v>1.9</v>
      </c>
      <c r="V39" s="203">
        <v>0.23</v>
      </c>
      <c r="W39" s="203">
        <v>0.85</v>
      </c>
      <c r="X39" s="203">
        <v>2.38</v>
      </c>
      <c r="Y39" s="203">
        <v>0</v>
      </c>
      <c r="Z39" s="203">
        <v>4.49</v>
      </c>
      <c r="AA39" s="203">
        <v>1.45</v>
      </c>
      <c r="AB39" s="203">
        <v>0</v>
      </c>
      <c r="AC39" s="203">
        <v>21.33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45.32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17.329999999999998</v>
      </c>
      <c r="J40" s="203">
        <v>1.92</v>
      </c>
      <c r="K40" s="203">
        <v>5.9</v>
      </c>
      <c r="L40" s="203">
        <v>4.66</v>
      </c>
      <c r="M40" s="203">
        <v>2.29</v>
      </c>
      <c r="N40" s="203">
        <v>1.91</v>
      </c>
      <c r="O40" s="203">
        <v>2.69</v>
      </c>
      <c r="P40" s="203">
        <v>0.89</v>
      </c>
      <c r="Q40" s="203">
        <v>0.35</v>
      </c>
      <c r="R40" s="203">
        <v>0.68</v>
      </c>
      <c r="S40" s="203">
        <v>0.42</v>
      </c>
      <c r="T40" s="203">
        <v>0</v>
      </c>
      <c r="U40" s="203">
        <v>1.9</v>
      </c>
      <c r="V40" s="203">
        <v>0.23</v>
      </c>
      <c r="W40" s="203">
        <v>0.85</v>
      </c>
      <c r="X40" s="203">
        <v>2.38</v>
      </c>
      <c r="Y40" s="203">
        <v>0</v>
      </c>
      <c r="Z40" s="203">
        <v>4.49</v>
      </c>
      <c r="AA40" s="203">
        <v>1.45</v>
      </c>
      <c r="AB40" s="203">
        <v>0</v>
      </c>
      <c r="AC40" s="203">
        <v>21.33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45.32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17.329999999999998</v>
      </c>
      <c r="J41" s="203">
        <v>1.92</v>
      </c>
      <c r="K41" s="203">
        <v>5.9</v>
      </c>
      <c r="L41" s="203">
        <v>4.66</v>
      </c>
      <c r="M41" s="203">
        <v>2.29</v>
      </c>
      <c r="N41" s="203">
        <v>1.91</v>
      </c>
      <c r="O41" s="203">
        <v>2.69</v>
      </c>
      <c r="P41" s="203">
        <v>0.89</v>
      </c>
      <c r="Q41" s="203">
        <v>0.35</v>
      </c>
      <c r="R41" s="203">
        <v>0.68</v>
      </c>
      <c r="S41" s="203">
        <v>0.42</v>
      </c>
      <c r="T41" s="203">
        <v>0</v>
      </c>
      <c r="U41" s="203">
        <v>1.9</v>
      </c>
      <c r="V41" s="203">
        <v>0.23</v>
      </c>
      <c r="W41" s="203">
        <v>0.85</v>
      </c>
      <c r="X41" s="203">
        <v>2.38</v>
      </c>
      <c r="Y41" s="203">
        <v>0</v>
      </c>
      <c r="Z41" s="203">
        <v>4.49</v>
      </c>
      <c r="AA41" s="203">
        <v>1.45</v>
      </c>
      <c r="AB41" s="203">
        <v>0</v>
      </c>
      <c r="AC41" s="203">
        <v>21.33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45.32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17.329999999999998</v>
      </c>
      <c r="J42" s="203">
        <v>1.92</v>
      </c>
      <c r="K42" s="203">
        <v>5.9</v>
      </c>
      <c r="L42" s="203">
        <v>4.66</v>
      </c>
      <c r="M42" s="203">
        <v>2.29</v>
      </c>
      <c r="N42" s="203">
        <v>1.91</v>
      </c>
      <c r="O42" s="203">
        <v>2.69</v>
      </c>
      <c r="P42" s="203">
        <v>0.89</v>
      </c>
      <c r="Q42" s="203">
        <v>0.35</v>
      </c>
      <c r="R42" s="203">
        <v>0.68</v>
      </c>
      <c r="S42" s="203">
        <v>0.42</v>
      </c>
      <c r="T42" s="203">
        <v>0</v>
      </c>
      <c r="U42" s="203">
        <v>1.9</v>
      </c>
      <c r="V42" s="203">
        <v>0.23</v>
      </c>
      <c r="W42" s="203">
        <v>0.85</v>
      </c>
      <c r="X42" s="203">
        <v>2.38</v>
      </c>
      <c r="Y42" s="203">
        <v>0</v>
      </c>
      <c r="Z42" s="203">
        <v>4.49</v>
      </c>
      <c r="AA42" s="203">
        <v>1.45</v>
      </c>
      <c r="AB42" s="203">
        <v>0</v>
      </c>
      <c r="AC42" s="203">
        <v>21.33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45.32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17.329999999999998</v>
      </c>
      <c r="J43" s="203">
        <v>1.92</v>
      </c>
      <c r="K43" s="203">
        <v>5.9</v>
      </c>
      <c r="L43" s="203">
        <v>4.66</v>
      </c>
      <c r="M43" s="203">
        <v>2.29</v>
      </c>
      <c r="N43" s="203">
        <v>1.91</v>
      </c>
      <c r="O43" s="203">
        <v>2.69</v>
      </c>
      <c r="P43" s="203">
        <v>0.89</v>
      </c>
      <c r="Q43" s="203">
        <v>0.35</v>
      </c>
      <c r="R43" s="203">
        <v>0.68</v>
      </c>
      <c r="S43" s="203">
        <v>0.42</v>
      </c>
      <c r="T43" s="203">
        <v>0</v>
      </c>
      <c r="U43" s="203">
        <v>1.9</v>
      </c>
      <c r="V43" s="203">
        <v>0.23</v>
      </c>
      <c r="W43" s="203">
        <v>0.72</v>
      </c>
      <c r="X43" s="203">
        <v>2.38</v>
      </c>
      <c r="Y43" s="203">
        <v>0</v>
      </c>
      <c r="Z43" s="203">
        <v>4.49</v>
      </c>
      <c r="AA43" s="203">
        <v>1.45</v>
      </c>
      <c r="AB43" s="203">
        <v>0</v>
      </c>
      <c r="AC43" s="203">
        <v>22.3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44.18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17.329999999999998</v>
      </c>
      <c r="J44" s="203">
        <v>1.92</v>
      </c>
      <c r="K44" s="203">
        <v>5.9</v>
      </c>
      <c r="L44" s="203">
        <v>4.66</v>
      </c>
      <c r="M44" s="203">
        <v>2.29</v>
      </c>
      <c r="N44" s="203">
        <v>1.91</v>
      </c>
      <c r="O44" s="203">
        <v>2.69</v>
      </c>
      <c r="P44" s="203">
        <v>0.89</v>
      </c>
      <c r="Q44" s="203">
        <v>0.35</v>
      </c>
      <c r="R44" s="203">
        <v>0.68</v>
      </c>
      <c r="S44" s="203">
        <v>0.42</v>
      </c>
      <c r="T44" s="203">
        <v>0</v>
      </c>
      <c r="U44" s="203">
        <v>1.9</v>
      </c>
      <c r="V44" s="203">
        <v>0.23</v>
      </c>
      <c r="W44" s="203">
        <v>0.72</v>
      </c>
      <c r="X44" s="203">
        <v>2.38</v>
      </c>
      <c r="Y44" s="203">
        <v>0</v>
      </c>
      <c r="Z44" s="203">
        <v>4.49</v>
      </c>
      <c r="AA44" s="203">
        <v>1.45</v>
      </c>
      <c r="AB44" s="203">
        <v>0</v>
      </c>
      <c r="AC44" s="203">
        <v>22.3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43.62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17.329999999999998</v>
      </c>
      <c r="J45" s="203">
        <v>1.92</v>
      </c>
      <c r="K45" s="203">
        <v>5.9</v>
      </c>
      <c r="L45" s="203">
        <v>4.66</v>
      </c>
      <c r="M45" s="203">
        <v>2.29</v>
      </c>
      <c r="N45" s="203">
        <v>1.91</v>
      </c>
      <c r="O45" s="203">
        <v>2.69</v>
      </c>
      <c r="P45" s="203">
        <v>0.89</v>
      </c>
      <c r="Q45" s="203">
        <v>0.35</v>
      </c>
      <c r="R45" s="203">
        <v>0.68</v>
      </c>
      <c r="S45" s="203">
        <v>0.42</v>
      </c>
      <c r="T45" s="203">
        <v>0</v>
      </c>
      <c r="U45" s="203">
        <v>1.9</v>
      </c>
      <c r="V45" s="203">
        <v>0.23</v>
      </c>
      <c r="W45" s="203">
        <v>0.72</v>
      </c>
      <c r="X45" s="203">
        <v>2.38</v>
      </c>
      <c r="Y45" s="203">
        <v>0</v>
      </c>
      <c r="Z45" s="203">
        <v>4.49</v>
      </c>
      <c r="AA45" s="203">
        <v>1.45</v>
      </c>
      <c r="AB45" s="203">
        <v>0</v>
      </c>
      <c r="AC45" s="203">
        <v>22.3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43.62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14.07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17.329999999999998</v>
      </c>
      <c r="J46" s="203">
        <v>1.92</v>
      </c>
      <c r="K46" s="203">
        <v>5.9</v>
      </c>
      <c r="L46" s="203">
        <v>4.66</v>
      </c>
      <c r="M46" s="203">
        <v>2.29</v>
      </c>
      <c r="N46" s="203">
        <v>1.91</v>
      </c>
      <c r="O46" s="203">
        <v>2.69</v>
      </c>
      <c r="P46" s="203">
        <v>0.89</v>
      </c>
      <c r="Q46" s="203">
        <v>0.35</v>
      </c>
      <c r="R46" s="203">
        <v>0.68</v>
      </c>
      <c r="S46" s="203">
        <v>0.42</v>
      </c>
      <c r="T46" s="203">
        <v>0</v>
      </c>
      <c r="U46" s="203">
        <v>1.9</v>
      </c>
      <c r="V46" s="203">
        <v>0.23</v>
      </c>
      <c r="W46" s="203">
        <v>0.72</v>
      </c>
      <c r="X46" s="203">
        <v>2.38</v>
      </c>
      <c r="Y46" s="203">
        <v>0</v>
      </c>
      <c r="Z46" s="203">
        <v>4.49</v>
      </c>
      <c r="AA46" s="203">
        <v>1.45</v>
      </c>
      <c r="AB46" s="203">
        <v>0</v>
      </c>
      <c r="AC46" s="203">
        <v>22.3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43.62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14.07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17.329999999999998</v>
      </c>
      <c r="J47" s="203">
        <v>1.92</v>
      </c>
      <c r="K47" s="203">
        <v>5.9</v>
      </c>
      <c r="L47" s="203">
        <v>4.66</v>
      </c>
      <c r="M47" s="203">
        <v>2.29</v>
      </c>
      <c r="N47" s="203">
        <v>1.91</v>
      </c>
      <c r="O47" s="203">
        <v>2.69</v>
      </c>
      <c r="P47" s="203">
        <v>0.89</v>
      </c>
      <c r="Q47" s="203">
        <v>0.35</v>
      </c>
      <c r="R47" s="203">
        <v>0.68</v>
      </c>
      <c r="S47" s="203">
        <v>0.42</v>
      </c>
      <c r="T47" s="203">
        <v>0</v>
      </c>
      <c r="U47" s="203">
        <v>1.9</v>
      </c>
      <c r="V47" s="203">
        <v>0.23</v>
      </c>
      <c r="W47" s="203">
        <v>0.72</v>
      </c>
      <c r="X47" s="203">
        <v>2.38</v>
      </c>
      <c r="Y47" s="203">
        <v>0</v>
      </c>
      <c r="Z47" s="203">
        <v>4.49</v>
      </c>
      <c r="AA47" s="203">
        <v>1.45</v>
      </c>
      <c r="AB47" s="203">
        <v>0</v>
      </c>
      <c r="AC47" s="203">
        <v>22.3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43.62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14.07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17.329999999999998</v>
      </c>
      <c r="J48" s="203">
        <v>1.92</v>
      </c>
      <c r="K48" s="203">
        <v>5.9</v>
      </c>
      <c r="L48" s="203">
        <v>4.66</v>
      </c>
      <c r="M48" s="203">
        <v>2.29</v>
      </c>
      <c r="N48" s="203">
        <v>1.91</v>
      </c>
      <c r="O48" s="203">
        <v>2.69</v>
      </c>
      <c r="P48" s="203">
        <v>0.89</v>
      </c>
      <c r="Q48" s="203">
        <v>0.35</v>
      </c>
      <c r="R48" s="203">
        <v>0.68</v>
      </c>
      <c r="S48" s="203">
        <v>0.42</v>
      </c>
      <c r="T48" s="203">
        <v>0</v>
      </c>
      <c r="U48" s="203">
        <v>1.9</v>
      </c>
      <c r="V48" s="203">
        <v>0.23</v>
      </c>
      <c r="W48" s="203">
        <v>0.72</v>
      </c>
      <c r="X48" s="203">
        <v>2.38</v>
      </c>
      <c r="Y48" s="203">
        <v>0</v>
      </c>
      <c r="Z48" s="203">
        <v>4.49</v>
      </c>
      <c r="AA48" s="203">
        <v>1.45</v>
      </c>
      <c r="AB48" s="203">
        <v>0</v>
      </c>
      <c r="AC48" s="203">
        <v>22.3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43.62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14.07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17.329999999999998</v>
      </c>
      <c r="J49" s="203">
        <v>1.92</v>
      </c>
      <c r="K49" s="203">
        <v>5.9</v>
      </c>
      <c r="L49" s="203">
        <v>4.66</v>
      </c>
      <c r="M49" s="203">
        <v>2.29</v>
      </c>
      <c r="N49" s="203">
        <v>1.91</v>
      </c>
      <c r="O49" s="203">
        <v>2.69</v>
      </c>
      <c r="P49" s="203">
        <v>0.89</v>
      </c>
      <c r="Q49" s="203">
        <v>0.35</v>
      </c>
      <c r="R49" s="203">
        <v>0.69</v>
      </c>
      <c r="S49" s="203">
        <v>0.43</v>
      </c>
      <c r="T49" s="203">
        <v>0</v>
      </c>
      <c r="U49" s="203">
        <v>1.9</v>
      </c>
      <c r="V49" s="203">
        <v>0.23</v>
      </c>
      <c r="W49" s="203">
        <v>0.72</v>
      </c>
      <c r="X49" s="203">
        <v>2.38</v>
      </c>
      <c r="Y49" s="203">
        <v>0</v>
      </c>
      <c r="Z49" s="203">
        <v>4.49</v>
      </c>
      <c r="AA49" s="203">
        <v>1.45</v>
      </c>
      <c r="AB49" s="203">
        <v>0</v>
      </c>
      <c r="AC49" s="203">
        <v>22.3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44.18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14.07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17.329999999999998</v>
      </c>
      <c r="J50" s="203">
        <v>1.92</v>
      </c>
      <c r="K50" s="203">
        <v>5.9</v>
      </c>
      <c r="L50" s="203">
        <v>4.66</v>
      </c>
      <c r="M50" s="203">
        <v>2.29</v>
      </c>
      <c r="N50" s="203">
        <v>1.91</v>
      </c>
      <c r="O50" s="203">
        <v>2.69</v>
      </c>
      <c r="P50" s="203">
        <v>0.89</v>
      </c>
      <c r="Q50" s="203">
        <v>0.35</v>
      </c>
      <c r="R50" s="203">
        <v>0.69</v>
      </c>
      <c r="S50" s="203">
        <v>0.43</v>
      </c>
      <c r="T50" s="203">
        <v>0</v>
      </c>
      <c r="U50" s="203">
        <v>1.9</v>
      </c>
      <c r="V50" s="203">
        <v>0.23</v>
      </c>
      <c r="W50" s="203">
        <v>0.72</v>
      </c>
      <c r="X50" s="203">
        <v>2.38</v>
      </c>
      <c r="Y50" s="203">
        <v>0</v>
      </c>
      <c r="Z50" s="203">
        <v>4.49</v>
      </c>
      <c r="AA50" s="203">
        <v>1.45</v>
      </c>
      <c r="AB50" s="203">
        <v>0</v>
      </c>
      <c r="AC50" s="203">
        <v>22.3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43.62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14.07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17.329999999999998</v>
      </c>
      <c r="J51" s="203">
        <v>1.92</v>
      </c>
      <c r="K51" s="203">
        <v>-12.34</v>
      </c>
      <c r="L51" s="203">
        <v>4.66</v>
      </c>
      <c r="M51" s="203">
        <v>2.29</v>
      </c>
      <c r="N51" s="203">
        <v>1.91</v>
      </c>
      <c r="O51" s="203">
        <v>2.69</v>
      </c>
      <c r="P51" s="203">
        <v>0.89</v>
      </c>
      <c r="Q51" s="203">
        <v>-24.65</v>
      </c>
      <c r="R51" s="203">
        <v>-49.32</v>
      </c>
      <c r="S51" s="203">
        <v>-24.57</v>
      </c>
      <c r="T51" s="203">
        <v>0</v>
      </c>
      <c r="U51" s="203">
        <v>1.9</v>
      </c>
      <c r="V51" s="203">
        <v>0.23</v>
      </c>
      <c r="W51" s="203">
        <v>0.72</v>
      </c>
      <c r="X51" s="203">
        <v>2.38</v>
      </c>
      <c r="Y51" s="203">
        <v>0</v>
      </c>
      <c r="Z51" s="203">
        <v>4.49</v>
      </c>
      <c r="AA51" s="203">
        <v>1.45</v>
      </c>
      <c r="AB51" s="203">
        <v>0</v>
      </c>
      <c r="AC51" s="203">
        <v>22.3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43.62</v>
      </c>
      <c r="AJ51" s="203">
        <v>0</v>
      </c>
      <c r="AK51" s="203">
        <v>-71.760000000000005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14.07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17.329999999999998</v>
      </c>
      <c r="J52" s="203">
        <v>1.92</v>
      </c>
      <c r="K52" s="203">
        <v>-12.34</v>
      </c>
      <c r="L52" s="203">
        <v>4.66</v>
      </c>
      <c r="M52" s="203">
        <v>2.29</v>
      </c>
      <c r="N52" s="203">
        <v>1.91</v>
      </c>
      <c r="O52" s="203">
        <v>2.69</v>
      </c>
      <c r="P52" s="203">
        <v>0.89</v>
      </c>
      <c r="Q52" s="203">
        <v>-24.65</v>
      </c>
      <c r="R52" s="203">
        <v>-49.32</v>
      </c>
      <c r="S52" s="203">
        <v>-24.57</v>
      </c>
      <c r="T52" s="203">
        <v>0</v>
      </c>
      <c r="U52" s="203">
        <v>1.9</v>
      </c>
      <c r="V52" s="203">
        <v>0.23</v>
      </c>
      <c r="W52" s="203">
        <v>0.72</v>
      </c>
      <c r="X52" s="203">
        <v>2.38</v>
      </c>
      <c r="Y52" s="203">
        <v>0</v>
      </c>
      <c r="Z52" s="203">
        <v>4.49</v>
      </c>
      <c r="AA52" s="203">
        <v>1.45</v>
      </c>
      <c r="AB52" s="203">
        <v>0</v>
      </c>
      <c r="AC52" s="203">
        <v>22.3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43.62</v>
      </c>
      <c r="AJ52" s="203">
        <v>0</v>
      </c>
      <c r="AK52" s="203">
        <v>-71.760000000000005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13.98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17.329999999999998</v>
      </c>
      <c r="J53" s="203">
        <v>1.92</v>
      </c>
      <c r="K53" s="203">
        <v>-12.34</v>
      </c>
      <c r="L53" s="203">
        <v>4.66</v>
      </c>
      <c r="M53" s="203">
        <v>2.29</v>
      </c>
      <c r="N53" s="203">
        <v>1.91</v>
      </c>
      <c r="O53" s="203">
        <v>2.69</v>
      </c>
      <c r="P53" s="203">
        <v>0.89</v>
      </c>
      <c r="Q53" s="203">
        <v>-22.97</v>
      </c>
      <c r="R53" s="203">
        <v>-37.61</v>
      </c>
      <c r="S53" s="203">
        <v>-22.74</v>
      </c>
      <c r="T53" s="203">
        <v>0</v>
      </c>
      <c r="U53" s="203">
        <v>1.9</v>
      </c>
      <c r="V53" s="203">
        <v>0.23</v>
      </c>
      <c r="W53" s="203">
        <v>0.72</v>
      </c>
      <c r="X53" s="203">
        <v>2.38</v>
      </c>
      <c r="Y53" s="203">
        <v>0</v>
      </c>
      <c r="Z53" s="203">
        <v>4.49</v>
      </c>
      <c r="AA53" s="203">
        <v>1.45</v>
      </c>
      <c r="AB53" s="203">
        <v>0</v>
      </c>
      <c r="AC53" s="203">
        <v>22.3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42.44</v>
      </c>
      <c r="AJ53" s="203">
        <v>0</v>
      </c>
      <c r="AK53" s="203">
        <v>-71.760000000000005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13.98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17.329999999999998</v>
      </c>
      <c r="J54" s="203">
        <v>1.92</v>
      </c>
      <c r="K54" s="203">
        <v>-12.34</v>
      </c>
      <c r="L54" s="203">
        <v>4.66</v>
      </c>
      <c r="M54" s="203">
        <v>2.29</v>
      </c>
      <c r="N54" s="203">
        <v>1.91</v>
      </c>
      <c r="O54" s="203">
        <v>2.69</v>
      </c>
      <c r="P54" s="203">
        <v>0.89</v>
      </c>
      <c r="Q54" s="203">
        <v>-22.97</v>
      </c>
      <c r="R54" s="203">
        <v>-37.61</v>
      </c>
      <c r="S54" s="203">
        <v>-22.74</v>
      </c>
      <c r="T54" s="203">
        <v>0</v>
      </c>
      <c r="U54" s="203">
        <v>1.9</v>
      </c>
      <c r="V54" s="203">
        <v>0.23</v>
      </c>
      <c r="W54" s="203">
        <v>0.72</v>
      </c>
      <c r="X54" s="203">
        <v>2.38</v>
      </c>
      <c r="Y54" s="203">
        <v>0</v>
      </c>
      <c r="Z54" s="203">
        <v>4.49</v>
      </c>
      <c r="AA54" s="203">
        <v>1.45</v>
      </c>
      <c r="AB54" s="203">
        <v>0</v>
      </c>
      <c r="AC54" s="203">
        <v>22.3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42.44</v>
      </c>
      <c r="AJ54" s="203">
        <v>0</v>
      </c>
      <c r="AK54" s="203">
        <v>-71.760000000000005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13.98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17.329999999999998</v>
      </c>
      <c r="J55" s="203">
        <v>1.92</v>
      </c>
      <c r="K55" s="203">
        <v>-12.37</v>
      </c>
      <c r="L55" s="203">
        <v>4.66</v>
      </c>
      <c r="M55" s="203">
        <v>2.29</v>
      </c>
      <c r="N55" s="203">
        <v>1.91</v>
      </c>
      <c r="O55" s="203">
        <v>2.69</v>
      </c>
      <c r="P55" s="203">
        <v>0.89</v>
      </c>
      <c r="Q55" s="203">
        <v>-23.13</v>
      </c>
      <c r="R55" s="203">
        <v>-37.97</v>
      </c>
      <c r="S55" s="203">
        <v>-22.93</v>
      </c>
      <c r="T55" s="203">
        <v>0</v>
      </c>
      <c r="U55" s="203">
        <v>1.9</v>
      </c>
      <c r="V55" s="203">
        <v>0.23</v>
      </c>
      <c r="W55" s="203">
        <v>0.72</v>
      </c>
      <c r="X55" s="203">
        <v>2.38</v>
      </c>
      <c r="Y55" s="203">
        <v>0</v>
      </c>
      <c r="Z55" s="203">
        <v>4.49</v>
      </c>
      <c r="AA55" s="203">
        <v>1.45</v>
      </c>
      <c r="AB55" s="203">
        <v>0</v>
      </c>
      <c r="AC55" s="203">
        <v>26.35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46.22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13.98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17.329999999999998</v>
      </c>
      <c r="J56" s="203">
        <v>1.92</v>
      </c>
      <c r="K56" s="203">
        <v>-12.37</v>
      </c>
      <c r="L56" s="203">
        <v>4.66</v>
      </c>
      <c r="M56" s="203">
        <v>2.29</v>
      </c>
      <c r="N56" s="203">
        <v>1.91</v>
      </c>
      <c r="O56" s="203">
        <v>2.69</v>
      </c>
      <c r="P56" s="203">
        <v>0.89</v>
      </c>
      <c r="Q56" s="203">
        <v>-23.13</v>
      </c>
      <c r="R56" s="203">
        <v>-37.97</v>
      </c>
      <c r="S56" s="203">
        <v>-22.93</v>
      </c>
      <c r="T56" s="203">
        <v>0</v>
      </c>
      <c r="U56" s="203">
        <v>1.9</v>
      </c>
      <c r="V56" s="203">
        <v>0.23</v>
      </c>
      <c r="W56" s="203">
        <v>0.72</v>
      </c>
      <c r="X56" s="203">
        <v>2.38</v>
      </c>
      <c r="Y56" s="203">
        <v>0</v>
      </c>
      <c r="Z56" s="203">
        <v>4.49</v>
      </c>
      <c r="AA56" s="203">
        <v>1.45</v>
      </c>
      <c r="AB56" s="203">
        <v>0</v>
      </c>
      <c r="AC56" s="203">
        <v>26.35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45.96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13.98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17.329999999999998</v>
      </c>
      <c r="J57" s="203">
        <v>1.92</v>
      </c>
      <c r="K57" s="203">
        <v>-12.37</v>
      </c>
      <c r="L57" s="203">
        <v>4.66</v>
      </c>
      <c r="M57" s="203">
        <v>2.29</v>
      </c>
      <c r="N57" s="203">
        <v>1.91</v>
      </c>
      <c r="O57" s="203">
        <v>2.69</v>
      </c>
      <c r="P57" s="203">
        <v>0.89</v>
      </c>
      <c r="Q57" s="203">
        <v>-3.75</v>
      </c>
      <c r="R57" s="203">
        <v>-6.21</v>
      </c>
      <c r="S57" s="203">
        <v>-3.73</v>
      </c>
      <c r="T57" s="203">
        <v>0</v>
      </c>
      <c r="U57" s="203">
        <v>1.9</v>
      </c>
      <c r="V57" s="203">
        <v>0.23</v>
      </c>
      <c r="W57" s="203">
        <v>0.72</v>
      </c>
      <c r="X57" s="203">
        <v>2.38</v>
      </c>
      <c r="Y57" s="203">
        <v>0</v>
      </c>
      <c r="Z57" s="203">
        <v>4.49</v>
      </c>
      <c r="AA57" s="203">
        <v>1.45</v>
      </c>
      <c r="AB57" s="203">
        <v>0</v>
      </c>
      <c r="AC57" s="203">
        <v>20.350000000000001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42.15</v>
      </c>
      <c r="AJ57" s="203">
        <v>0</v>
      </c>
      <c r="AK57" s="203">
        <v>-71.760000000000005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13.88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17.329999999999998</v>
      </c>
      <c r="J58" s="203">
        <v>1.92</v>
      </c>
      <c r="K58" s="203">
        <v>-12.37</v>
      </c>
      <c r="L58" s="203">
        <v>4.66</v>
      </c>
      <c r="M58" s="203">
        <v>2.29</v>
      </c>
      <c r="N58" s="203">
        <v>1.91</v>
      </c>
      <c r="O58" s="203">
        <v>2.69</v>
      </c>
      <c r="P58" s="203">
        <v>0.89</v>
      </c>
      <c r="Q58" s="203">
        <v>-3.75</v>
      </c>
      <c r="R58" s="203">
        <v>-6.21</v>
      </c>
      <c r="S58" s="203">
        <v>-3.73</v>
      </c>
      <c r="T58" s="203">
        <v>0</v>
      </c>
      <c r="U58" s="203">
        <v>1.9</v>
      </c>
      <c r="V58" s="203">
        <v>0.23</v>
      </c>
      <c r="W58" s="203">
        <v>0.72</v>
      </c>
      <c r="X58" s="203">
        <v>2.38</v>
      </c>
      <c r="Y58" s="203">
        <v>0</v>
      </c>
      <c r="Z58" s="203">
        <v>4.49</v>
      </c>
      <c r="AA58" s="203">
        <v>1.45</v>
      </c>
      <c r="AB58" s="203">
        <v>0</v>
      </c>
      <c r="AC58" s="203">
        <v>20.350000000000001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42.15</v>
      </c>
      <c r="AJ58" s="203">
        <v>0</v>
      </c>
      <c r="AK58" s="203">
        <v>-71.760000000000005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13.88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17.329999999999998</v>
      </c>
      <c r="J59" s="203">
        <v>1.92</v>
      </c>
      <c r="K59" s="203">
        <v>-12.37</v>
      </c>
      <c r="L59" s="203">
        <v>4.66</v>
      </c>
      <c r="M59" s="203">
        <v>2.29</v>
      </c>
      <c r="N59" s="203">
        <v>1.91</v>
      </c>
      <c r="O59" s="203">
        <v>2.69</v>
      </c>
      <c r="P59" s="203">
        <v>0.89</v>
      </c>
      <c r="Q59" s="203">
        <v>-3.75</v>
      </c>
      <c r="R59" s="203">
        <v>-6.21</v>
      </c>
      <c r="S59" s="203">
        <v>-3.73</v>
      </c>
      <c r="T59" s="203">
        <v>0</v>
      </c>
      <c r="U59" s="203">
        <v>1.9</v>
      </c>
      <c r="V59" s="203">
        <v>0.23</v>
      </c>
      <c r="W59" s="203">
        <v>0.72</v>
      </c>
      <c r="X59" s="203">
        <v>2.38</v>
      </c>
      <c r="Y59" s="203">
        <v>0</v>
      </c>
      <c r="Z59" s="203">
        <v>4.49</v>
      </c>
      <c r="AA59" s="203">
        <v>1.45</v>
      </c>
      <c r="AB59" s="203">
        <v>0</v>
      </c>
      <c r="AC59" s="203">
        <v>20.350000000000001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42.15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13.88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17.329999999999998</v>
      </c>
      <c r="J60" s="203">
        <v>1.92</v>
      </c>
      <c r="K60" s="203">
        <v>-12.37</v>
      </c>
      <c r="L60" s="203">
        <v>4.66</v>
      </c>
      <c r="M60" s="203">
        <v>2.29</v>
      </c>
      <c r="N60" s="203">
        <v>1.91</v>
      </c>
      <c r="O60" s="203">
        <v>2.69</v>
      </c>
      <c r="P60" s="203">
        <v>0.89</v>
      </c>
      <c r="Q60" s="203">
        <v>-3.75</v>
      </c>
      <c r="R60" s="203">
        <v>-6.21</v>
      </c>
      <c r="S60" s="203">
        <v>-3.73</v>
      </c>
      <c r="T60" s="203">
        <v>0</v>
      </c>
      <c r="U60" s="203">
        <v>1.9</v>
      </c>
      <c r="V60" s="203">
        <v>0.23</v>
      </c>
      <c r="W60" s="203">
        <v>0.72</v>
      </c>
      <c r="X60" s="203">
        <v>2.38</v>
      </c>
      <c r="Y60" s="203">
        <v>0</v>
      </c>
      <c r="Z60" s="203">
        <v>4.49</v>
      </c>
      <c r="AA60" s="203">
        <v>1.45</v>
      </c>
      <c r="AB60" s="203">
        <v>0</v>
      </c>
      <c r="AC60" s="203">
        <v>20.350000000000001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43.62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13.83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17.329999999999998</v>
      </c>
      <c r="J61" s="203">
        <v>1.92</v>
      </c>
      <c r="K61" s="203">
        <v>5.9</v>
      </c>
      <c r="L61" s="203">
        <v>4.66</v>
      </c>
      <c r="M61" s="203">
        <v>2.29</v>
      </c>
      <c r="N61" s="203">
        <v>1.91</v>
      </c>
      <c r="O61" s="203">
        <v>2.69</v>
      </c>
      <c r="P61" s="203">
        <v>0.89</v>
      </c>
      <c r="Q61" s="203">
        <v>0.35</v>
      </c>
      <c r="R61" s="203">
        <v>0.68</v>
      </c>
      <c r="S61" s="203">
        <v>0.43</v>
      </c>
      <c r="T61" s="203">
        <v>0</v>
      </c>
      <c r="U61" s="203">
        <v>1.9</v>
      </c>
      <c r="V61" s="203">
        <v>0.23</v>
      </c>
      <c r="W61" s="203">
        <v>0.72</v>
      </c>
      <c r="X61" s="203">
        <v>2.38</v>
      </c>
      <c r="Y61" s="203">
        <v>0</v>
      </c>
      <c r="Z61" s="203">
        <v>4.49</v>
      </c>
      <c r="AA61" s="203">
        <v>1.45</v>
      </c>
      <c r="AB61" s="203">
        <v>0</v>
      </c>
      <c r="AC61" s="203">
        <v>20.350000000000001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43.62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13.83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17.329999999999998</v>
      </c>
      <c r="J62" s="203">
        <v>1.92</v>
      </c>
      <c r="K62" s="203">
        <v>5.9</v>
      </c>
      <c r="L62" s="203">
        <v>4.66</v>
      </c>
      <c r="M62" s="203">
        <v>2.29</v>
      </c>
      <c r="N62" s="203">
        <v>1.91</v>
      </c>
      <c r="O62" s="203">
        <v>2.69</v>
      </c>
      <c r="P62" s="203">
        <v>0.89</v>
      </c>
      <c r="Q62" s="203">
        <v>0.35</v>
      </c>
      <c r="R62" s="203">
        <v>0.68</v>
      </c>
      <c r="S62" s="203">
        <v>0.43</v>
      </c>
      <c r="T62" s="203">
        <v>0</v>
      </c>
      <c r="U62" s="203">
        <v>1.9</v>
      </c>
      <c r="V62" s="203">
        <v>0.23</v>
      </c>
      <c r="W62" s="203">
        <v>0.72</v>
      </c>
      <c r="X62" s="203">
        <v>2.38</v>
      </c>
      <c r="Y62" s="203">
        <v>0</v>
      </c>
      <c r="Z62" s="203">
        <v>4.49</v>
      </c>
      <c r="AA62" s="203">
        <v>1.45</v>
      </c>
      <c r="AB62" s="203">
        <v>0</v>
      </c>
      <c r="AC62" s="203">
        <v>26.35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46.68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13.83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17.329999999999998</v>
      </c>
      <c r="J63" s="203">
        <v>1.92</v>
      </c>
      <c r="K63" s="203">
        <v>5.9</v>
      </c>
      <c r="L63" s="203">
        <v>4.66</v>
      </c>
      <c r="M63" s="203">
        <v>2.29</v>
      </c>
      <c r="N63" s="203">
        <v>1.91</v>
      </c>
      <c r="O63" s="203">
        <v>2.69</v>
      </c>
      <c r="P63" s="203">
        <v>0.89</v>
      </c>
      <c r="Q63" s="203">
        <v>0.35</v>
      </c>
      <c r="R63" s="203">
        <v>0.69</v>
      </c>
      <c r="S63" s="203">
        <v>0.43</v>
      </c>
      <c r="T63" s="203">
        <v>0</v>
      </c>
      <c r="U63" s="203">
        <v>1.9</v>
      </c>
      <c r="V63" s="203">
        <v>0.23</v>
      </c>
      <c r="W63" s="203">
        <v>0.72</v>
      </c>
      <c r="X63" s="203">
        <v>2.38</v>
      </c>
      <c r="Y63" s="203">
        <v>0</v>
      </c>
      <c r="Z63" s="203">
        <v>4.49</v>
      </c>
      <c r="AA63" s="203">
        <v>1.45</v>
      </c>
      <c r="AB63" s="203">
        <v>0</v>
      </c>
      <c r="AC63" s="203">
        <v>21.33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43.9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13.83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17.329999999999998</v>
      </c>
      <c r="J64" s="203">
        <v>1.92</v>
      </c>
      <c r="K64" s="203">
        <v>5.9</v>
      </c>
      <c r="L64" s="203">
        <v>4.66</v>
      </c>
      <c r="M64" s="203">
        <v>2.29</v>
      </c>
      <c r="N64" s="203">
        <v>1.91</v>
      </c>
      <c r="O64" s="203">
        <v>2.69</v>
      </c>
      <c r="P64" s="203">
        <v>0.89</v>
      </c>
      <c r="Q64" s="203">
        <v>0.35</v>
      </c>
      <c r="R64" s="203">
        <v>0.69</v>
      </c>
      <c r="S64" s="203">
        <v>0.43</v>
      </c>
      <c r="T64" s="203">
        <v>0</v>
      </c>
      <c r="U64" s="203">
        <v>1.9</v>
      </c>
      <c r="V64" s="203">
        <v>0.23</v>
      </c>
      <c r="W64" s="203">
        <v>0.72</v>
      </c>
      <c r="X64" s="203">
        <v>2.38</v>
      </c>
      <c r="Y64" s="203">
        <v>0</v>
      </c>
      <c r="Z64" s="203">
        <v>4.49</v>
      </c>
      <c r="AA64" s="203">
        <v>1.45</v>
      </c>
      <c r="AB64" s="203">
        <v>0</v>
      </c>
      <c r="AC64" s="203">
        <v>21.33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43.9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13.83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17.329999999999998</v>
      </c>
      <c r="J65" s="203">
        <v>1.92</v>
      </c>
      <c r="K65" s="203">
        <v>5.9</v>
      </c>
      <c r="L65" s="203">
        <v>4.66</v>
      </c>
      <c r="M65" s="203">
        <v>2.29</v>
      </c>
      <c r="N65" s="203">
        <v>1.91</v>
      </c>
      <c r="O65" s="203">
        <v>2.69</v>
      </c>
      <c r="P65" s="203">
        <v>0.89</v>
      </c>
      <c r="Q65" s="203">
        <v>0.35</v>
      </c>
      <c r="R65" s="203">
        <v>0.69</v>
      </c>
      <c r="S65" s="203">
        <v>0.43</v>
      </c>
      <c r="T65" s="203">
        <v>0</v>
      </c>
      <c r="U65" s="203">
        <v>1.9</v>
      </c>
      <c r="V65" s="203">
        <v>0.23</v>
      </c>
      <c r="W65" s="203">
        <v>0.69</v>
      </c>
      <c r="X65" s="203">
        <v>2.38</v>
      </c>
      <c r="Y65" s="203">
        <v>0</v>
      </c>
      <c r="Z65" s="203">
        <v>4.49</v>
      </c>
      <c r="AA65" s="203">
        <v>1.45</v>
      </c>
      <c r="AB65" s="203">
        <v>0</v>
      </c>
      <c r="AC65" s="203">
        <v>21.33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43.9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13.83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17.329999999999998</v>
      </c>
      <c r="J66" s="203">
        <v>1.92</v>
      </c>
      <c r="K66" s="203">
        <v>5.9</v>
      </c>
      <c r="L66" s="203">
        <v>4.66</v>
      </c>
      <c r="M66" s="203">
        <v>2.29</v>
      </c>
      <c r="N66" s="203">
        <v>1.91</v>
      </c>
      <c r="O66" s="203">
        <v>2.69</v>
      </c>
      <c r="P66" s="203">
        <v>0.89</v>
      </c>
      <c r="Q66" s="203">
        <v>0.35</v>
      </c>
      <c r="R66" s="203">
        <v>0.69</v>
      </c>
      <c r="S66" s="203">
        <v>0.43</v>
      </c>
      <c r="T66" s="203">
        <v>0</v>
      </c>
      <c r="U66" s="203">
        <v>1.9</v>
      </c>
      <c r="V66" s="203">
        <v>0.23</v>
      </c>
      <c r="W66" s="203">
        <v>0.69</v>
      </c>
      <c r="X66" s="203">
        <v>2.38</v>
      </c>
      <c r="Y66" s="203">
        <v>0</v>
      </c>
      <c r="Z66" s="203">
        <v>4.49</v>
      </c>
      <c r="AA66" s="203">
        <v>1.45</v>
      </c>
      <c r="AB66" s="203">
        <v>0</v>
      </c>
      <c r="AC66" s="203">
        <v>21.33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46.62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13.93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17.329999999999998</v>
      </c>
      <c r="J67" s="203">
        <v>1.92</v>
      </c>
      <c r="K67" s="203">
        <v>5.9</v>
      </c>
      <c r="L67" s="203">
        <v>4.66</v>
      </c>
      <c r="M67" s="203">
        <v>2.29</v>
      </c>
      <c r="N67" s="203">
        <v>1.91</v>
      </c>
      <c r="O67" s="203">
        <v>2.69</v>
      </c>
      <c r="P67" s="203">
        <v>0.89</v>
      </c>
      <c r="Q67" s="203">
        <v>0.35</v>
      </c>
      <c r="R67" s="203">
        <v>0.69</v>
      </c>
      <c r="S67" s="203">
        <v>0.43</v>
      </c>
      <c r="T67" s="203">
        <v>0</v>
      </c>
      <c r="U67" s="203">
        <v>1.9</v>
      </c>
      <c r="V67" s="203">
        <v>0.23</v>
      </c>
      <c r="W67" s="203">
        <v>1.22</v>
      </c>
      <c r="X67" s="203">
        <v>2.38</v>
      </c>
      <c r="Y67" s="203">
        <v>0</v>
      </c>
      <c r="Z67" s="203">
        <v>4.49</v>
      </c>
      <c r="AA67" s="203">
        <v>1.45</v>
      </c>
      <c r="AB67" s="203">
        <v>0</v>
      </c>
      <c r="AC67" s="203">
        <v>21.33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46.87</v>
      </c>
      <c r="AJ67" s="203">
        <v>0</v>
      </c>
      <c r="AK67" s="203">
        <v>-68.91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13.93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17.329999999999998</v>
      </c>
      <c r="J68" s="203">
        <v>1.92</v>
      </c>
      <c r="K68" s="203">
        <v>5.9</v>
      </c>
      <c r="L68" s="203">
        <v>4.66</v>
      </c>
      <c r="M68" s="203">
        <v>2.29</v>
      </c>
      <c r="N68" s="203">
        <v>1.91</v>
      </c>
      <c r="O68" s="203">
        <v>2.69</v>
      </c>
      <c r="P68" s="203">
        <v>0.89</v>
      </c>
      <c r="Q68" s="203">
        <v>0.35</v>
      </c>
      <c r="R68" s="203">
        <v>0.69</v>
      </c>
      <c r="S68" s="203">
        <v>0.43</v>
      </c>
      <c r="T68" s="203">
        <v>0</v>
      </c>
      <c r="U68" s="203">
        <v>1.9</v>
      </c>
      <c r="V68" s="203">
        <v>0.23</v>
      </c>
      <c r="W68" s="203">
        <v>1.22</v>
      </c>
      <c r="X68" s="203">
        <v>2.38</v>
      </c>
      <c r="Y68" s="203">
        <v>0</v>
      </c>
      <c r="Z68" s="203">
        <v>4.49</v>
      </c>
      <c r="AA68" s="203">
        <v>1.45</v>
      </c>
      <c r="AB68" s="203">
        <v>0</v>
      </c>
      <c r="AC68" s="203">
        <v>21.33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46.62</v>
      </c>
      <c r="AJ68" s="203">
        <v>0</v>
      </c>
      <c r="AK68" s="203">
        <v>-53.04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13.93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17.329999999999998</v>
      </c>
      <c r="J69" s="203">
        <v>1.92</v>
      </c>
      <c r="K69" s="203">
        <v>5.9</v>
      </c>
      <c r="L69" s="203">
        <v>4.66</v>
      </c>
      <c r="M69" s="203">
        <v>2.29</v>
      </c>
      <c r="N69" s="203">
        <v>1.91</v>
      </c>
      <c r="O69" s="203">
        <v>2.69</v>
      </c>
      <c r="P69" s="203">
        <v>0.89</v>
      </c>
      <c r="Q69" s="203">
        <v>0.35</v>
      </c>
      <c r="R69" s="203">
        <v>0.69</v>
      </c>
      <c r="S69" s="203">
        <v>0.43</v>
      </c>
      <c r="T69" s="203">
        <v>0</v>
      </c>
      <c r="U69" s="203">
        <v>1.9</v>
      </c>
      <c r="V69" s="203">
        <v>0.23</v>
      </c>
      <c r="W69" s="203">
        <v>1.48</v>
      </c>
      <c r="X69" s="203">
        <v>2.38</v>
      </c>
      <c r="Y69" s="203">
        <v>0</v>
      </c>
      <c r="Z69" s="203">
        <v>4.49</v>
      </c>
      <c r="AA69" s="203">
        <v>1.45</v>
      </c>
      <c r="AB69" s="203">
        <v>0</v>
      </c>
      <c r="AC69" s="203">
        <v>21.33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46.62</v>
      </c>
      <c r="AJ69" s="203">
        <v>0</v>
      </c>
      <c r="AK69" s="203">
        <v>-53.04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13.93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17.329999999999998</v>
      </c>
      <c r="J70" s="203">
        <v>1.92</v>
      </c>
      <c r="K70" s="203">
        <v>5.9</v>
      </c>
      <c r="L70" s="203">
        <v>4.66</v>
      </c>
      <c r="M70" s="203">
        <v>2.29</v>
      </c>
      <c r="N70" s="203">
        <v>1.91</v>
      </c>
      <c r="O70" s="203">
        <v>2.69</v>
      </c>
      <c r="P70" s="203">
        <v>0.89</v>
      </c>
      <c r="Q70" s="203">
        <v>0.35</v>
      </c>
      <c r="R70" s="203">
        <v>0.69</v>
      </c>
      <c r="S70" s="203">
        <v>0.43</v>
      </c>
      <c r="T70" s="203">
        <v>0</v>
      </c>
      <c r="U70" s="203">
        <v>1.9</v>
      </c>
      <c r="V70" s="203">
        <v>0.23</v>
      </c>
      <c r="W70" s="203">
        <v>1.48</v>
      </c>
      <c r="X70" s="203">
        <v>2.38</v>
      </c>
      <c r="Y70" s="203">
        <v>0</v>
      </c>
      <c r="Z70" s="203">
        <v>4.49</v>
      </c>
      <c r="AA70" s="203">
        <v>1.45</v>
      </c>
      <c r="AB70" s="203">
        <v>0</v>
      </c>
      <c r="AC70" s="203">
        <v>21.33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46.62</v>
      </c>
      <c r="AJ70" s="203">
        <v>0</v>
      </c>
      <c r="AK70" s="203">
        <v>-53.04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13.93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18.29</v>
      </c>
      <c r="J71" s="203">
        <v>0.96</v>
      </c>
      <c r="K71" s="203">
        <v>5.9</v>
      </c>
      <c r="L71" s="203">
        <v>4.66</v>
      </c>
      <c r="M71" s="203">
        <v>2.29</v>
      </c>
      <c r="N71" s="203">
        <v>1.91</v>
      </c>
      <c r="O71" s="203">
        <v>2.69</v>
      </c>
      <c r="P71" s="203">
        <v>0.89</v>
      </c>
      <c r="Q71" s="203">
        <v>0.35</v>
      </c>
      <c r="R71" s="203">
        <v>0.69</v>
      </c>
      <c r="S71" s="203">
        <v>0.43</v>
      </c>
      <c r="T71" s="203">
        <v>0</v>
      </c>
      <c r="U71" s="203">
        <v>1.9</v>
      </c>
      <c r="V71" s="203">
        <v>0.23</v>
      </c>
      <c r="W71" s="203">
        <v>1.48</v>
      </c>
      <c r="X71" s="203">
        <v>2.38</v>
      </c>
      <c r="Y71" s="203">
        <v>0</v>
      </c>
      <c r="Z71" s="203">
        <v>4.49</v>
      </c>
      <c r="AA71" s="203">
        <v>1.45</v>
      </c>
      <c r="AB71" s="203">
        <v>0</v>
      </c>
      <c r="AC71" s="203">
        <v>21.33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47.47</v>
      </c>
      <c r="AJ71" s="203">
        <v>0</v>
      </c>
      <c r="AK71" s="203">
        <v>-53.04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13.93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18.29</v>
      </c>
      <c r="J72" s="203">
        <v>0.96</v>
      </c>
      <c r="K72" s="203">
        <v>5.9</v>
      </c>
      <c r="L72" s="203">
        <v>4.66</v>
      </c>
      <c r="M72" s="203">
        <v>2.29</v>
      </c>
      <c r="N72" s="203">
        <v>1.91</v>
      </c>
      <c r="O72" s="203">
        <v>2.69</v>
      </c>
      <c r="P72" s="203">
        <v>0.89</v>
      </c>
      <c r="Q72" s="203">
        <v>0.35</v>
      </c>
      <c r="R72" s="203">
        <v>0.69</v>
      </c>
      <c r="S72" s="203">
        <v>0.43</v>
      </c>
      <c r="T72" s="203">
        <v>0</v>
      </c>
      <c r="U72" s="203">
        <v>1.9</v>
      </c>
      <c r="V72" s="203">
        <v>0.23</v>
      </c>
      <c r="W72" s="203">
        <v>1.48</v>
      </c>
      <c r="X72" s="203">
        <v>2.38</v>
      </c>
      <c r="Y72" s="203">
        <v>0</v>
      </c>
      <c r="Z72" s="203">
        <v>4.49</v>
      </c>
      <c r="AA72" s="203">
        <v>1.45</v>
      </c>
      <c r="AB72" s="203">
        <v>0</v>
      </c>
      <c r="AC72" s="203">
        <v>21.33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47.47</v>
      </c>
      <c r="AJ72" s="203">
        <v>0</v>
      </c>
      <c r="AK72" s="203">
        <v>-68.91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14.07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18.29</v>
      </c>
      <c r="J73" s="203">
        <v>0.96</v>
      </c>
      <c r="K73" s="203">
        <v>5.9</v>
      </c>
      <c r="L73" s="203">
        <v>4.66</v>
      </c>
      <c r="M73" s="203">
        <v>2.29</v>
      </c>
      <c r="N73" s="203">
        <v>1.91</v>
      </c>
      <c r="O73" s="203">
        <v>2.69</v>
      </c>
      <c r="P73" s="203">
        <v>0.89</v>
      </c>
      <c r="Q73" s="203">
        <v>0.35</v>
      </c>
      <c r="R73" s="203">
        <v>0.69</v>
      </c>
      <c r="S73" s="203">
        <v>0.43</v>
      </c>
      <c r="T73" s="203">
        <v>0</v>
      </c>
      <c r="U73" s="203">
        <v>1.9</v>
      </c>
      <c r="V73" s="203">
        <v>0.23</v>
      </c>
      <c r="W73" s="203">
        <v>1.48</v>
      </c>
      <c r="X73" s="203">
        <v>2.38</v>
      </c>
      <c r="Y73" s="203">
        <v>0</v>
      </c>
      <c r="Z73" s="203">
        <v>4.49</v>
      </c>
      <c r="AA73" s="203">
        <v>1.45</v>
      </c>
      <c r="AB73" s="203">
        <v>0</v>
      </c>
      <c r="AC73" s="203">
        <v>21.33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47.72</v>
      </c>
      <c r="AJ73" s="203">
        <v>0</v>
      </c>
      <c r="AK73" s="203">
        <v>-68.91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14.07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18.29</v>
      </c>
      <c r="J74" s="203">
        <v>0.96</v>
      </c>
      <c r="K74" s="203">
        <v>5.9</v>
      </c>
      <c r="L74" s="203">
        <v>4.66</v>
      </c>
      <c r="M74" s="203">
        <v>2.29</v>
      </c>
      <c r="N74" s="203">
        <v>1.91</v>
      </c>
      <c r="O74" s="203">
        <v>2.69</v>
      </c>
      <c r="P74" s="203">
        <v>0.89</v>
      </c>
      <c r="Q74" s="203">
        <v>0.35</v>
      </c>
      <c r="R74" s="203">
        <v>0.69</v>
      </c>
      <c r="S74" s="203">
        <v>0.43</v>
      </c>
      <c r="T74" s="203">
        <v>0</v>
      </c>
      <c r="U74" s="203">
        <v>1.9</v>
      </c>
      <c r="V74" s="203">
        <v>0.23</v>
      </c>
      <c r="W74" s="203">
        <v>1.48</v>
      </c>
      <c r="X74" s="203">
        <v>2.38</v>
      </c>
      <c r="Y74" s="203">
        <v>0</v>
      </c>
      <c r="Z74" s="203">
        <v>4.49</v>
      </c>
      <c r="AA74" s="203">
        <v>1.45</v>
      </c>
      <c r="AB74" s="203">
        <v>0</v>
      </c>
      <c r="AC74" s="203">
        <v>21.33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47.47</v>
      </c>
      <c r="AJ74" s="203">
        <v>0</v>
      </c>
      <c r="AK74" s="203">
        <v>-53.04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14.07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18.29</v>
      </c>
      <c r="J75" s="203">
        <v>0.96</v>
      </c>
      <c r="K75" s="203">
        <v>5.9</v>
      </c>
      <c r="L75" s="203">
        <v>4.66</v>
      </c>
      <c r="M75" s="203">
        <v>2.29</v>
      </c>
      <c r="N75" s="203">
        <v>1.91</v>
      </c>
      <c r="O75" s="203">
        <v>2.69</v>
      </c>
      <c r="P75" s="203">
        <v>0.89</v>
      </c>
      <c r="Q75" s="203">
        <v>0.35</v>
      </c>
      <c r="R75" s="203">
        <v>0.69</v>
      </c>
      <c r="S75" s="203">
        <v>0.43</v>
      </c>
      <c r="T75" s="203">
        <v>0</v>
      </c>
      <c r="U75" s="203">
        <v>1.9</v>
      </c>
      <c r="V75" s="203">
        <v>0.23</v>
      </c>
      <c r="W75" s="203">
        <v>1.48</v>
      </c>
      <c r="X75" s="203">
        <v>2.38</v>
      </c>
      <c r="Y75" s="203">
        <v>0</v>
      </c>
      <c r="Z75" s="203">
        <v>4.49</v>
      </c>
      <c r="AA75" s="203">
        <v>1.45</v>
      </c>
      <c r="AB75" s="203">
        <v>0</v>
      </c>
      <c r="AC75" s="203">
        <v>21.33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47.07</v>
      </c>
      <c r="AJ75" s="203">
        <v>0</v>
      </c>
      <c r="AK75" s="203">
        <v>-53.04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14.07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18.29</v>
      </c>
      <c r="J76" s="203">
        <v>0.96</v>
      </c>
      <c r="K76" s="203">
        <v>5.9</v>
      </c>
      <c r="L76" s="203">
        <v>4.66</v>
      </c>
      <c r="M76" s="203">
        <v>2.29</v>
      </c>
      <c r="N76" s="203">
        <v>1.91</v>
      </c>
      <c r="O76" s="203">
        <v>2.69</v>
      </c>
      <c r="P76" s="203">
        <v>0.89</v>
      </c>
      <c r="Q76" s="203">
        <v>0.35</v>
      </c>
      <c r="R76" s="203">
        <v>0.69</v>
      </c>
      <c r="S76" s="203">
        <v>0.43</v>
      </c>
      <c r="T76" s="203">
        <v>0</v>
      </c>
      <c r="U76" s="203">
        <v>1.9</v>
      </c>
      <c r="V76" s="203">
        <v>0.23</v>
      </c>
      <c r="W76" s="203">
        <v>1.48</v>
      </c>
      <c r="X76" s="203">
        <v>2.38</v>
      </c>
      <c r="Y76" s="203">
        <v>0</v>
      </c>
      <c r="Z76" s="203">
        <v>4.49</v>
      </c>
      <c r="AA76" s="203">
        <v>1.45</v>
      </c>
      <c r="AB76" s="203">
        <v>0</v>
      </c>
      <c r="AC76" s="203">
        <v>21.33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47.07</v>
      </c>
      <c r="AJ76" s="203">
        <v>0</v>
      </c>
      <c r="AK76" s="203">
        <v>-53.04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14.07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18.29</v>
      </c>
      <c r="J77" s="203">
        <v>0.96</v>
      </c>
      <c r="K77" s="203">
        <v>5.9</v>
      </c>
      <c r="L77" s="203">
        <v>4.66</v>
      </c>
      <c r="M77" s="203">
        <v>2.29</v>
      </c>
      <c r="N77" s="203">
        <v>1.91</v>
      </c>
      <c r="O77" s="203">
        <v>2.69</v>
      </c>
      <c r="P77" s="203">
        <v>0.89</v>
      </c>
      <c r="Q77" s="203">
        <v>0.35</v>
      </c>
      <c r="R77" s="203">
        <v>0.69</v>
      </c>
      <c r="S77" s="203">
        <v>0.43</v>
      </c>
      <c r="T77" s="203">
        <v>0</v>
      </c>
      <c r="U77" s="203">
        <v>1.9</v>
      </c>
      <c r="V77" s="203">
        <v>0.23</v>
      </c>
      <c r="W77" s="203">
        <v>1.48</v>
      </c>
      <c r="X77" s="203">
        <v>2.38</v>
      </c>
      <c r="Y77" s="203">
        <v>0</v>
      </c>
      <c r="Z77" s="203">
        <v>4.49</v>
      </c>
      <c r="AA77" s="203">
        <v>1.45</v>
      </c>
      <c r="AB77" s="203">
        <v>0</v>
      </c>
      <c r="AC77" s="203">
        <v>21.33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47.07</v>
      </c>
      <c r="AJ77" s="203">
        <v>0</v>
      </c>
      <c r="AK77" s="203">
        <v>-53.04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14.07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18.29</v>
      </c>
      <c r="J78" s="203">
        <v>0.96</v>
      </c>
      <c r="K78" s="203">
        <v>5.9</v>
      </c>
      <c r="L78" s="203">
        <v>4.66</v>
      </c>
      <c r="M78" s="203">
        <v>2.29</v>
      </c>
      <c r="N78" s="203">
        <v>1.91</v>
      </c>
      <c r="O78" s="203">
        <v>2.69</v>
      </c>
      <c r="P78" s="203">
        <v>0.89</v>
      </c>
      <c r="Q78" s="203">
        <v>0.35</v>
      </c>
      <c r="R78" s="203">
        <v>0.69</v>
      </c>
      <c r="S78" s="203">
        <v>0.43</v>
      </c>
      <c r="T78" s="203">
        <v>0</v>
      </c>
      <c r="U78" s="203">
        <v>1.9</v>
      </c>
      <c r="V78" s="203">
        <v>0.23</v>
      </c>
      <c r="W78" s="203">
        <v>1.48</v>
      </c>
      <c r="X78" s="203">
        <v>2.38</v>
      </c>
      <c r="Y78" s="203">
        <v>0</v>
      </c>
      <c r="Z78" s="203">
        <v>4.49</v>
      </c>
      <c r="AA78" s="203">
        <v>1.45</v>
      </c>
      <c r="AB78" s="203">
        <v>0</v>
      </c>
      <c r="AC78" s="203">
        <v>21.33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47.07</v>
      </c>
      <c r="AJ78" s="203">
        <v>0</v>
      </c>
      <c r="AK78" s="203">
        <v>-53.04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14.07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18.29</v>
      </c>
      <c r="J79" s="203">
        <v>0.96</v>
      </c>
      <c r="K79" s="203">
        <v>5.9</v>
      </c>
      <c r="L79" s="203">
        <v>4.66</v>
      </c>
      <c r="M79" s="203">
        <v>2.29</v>
      </c>
      <c r="N79" s="203">
        <v>1.91</v>
      </c>
      <c r="O79" s="203">
        <v>2.69</v>
      </c>
      <c r="P79" s="203">
        <v>0.89</v>
      </c>
      <c r="Q79" s="203">
        <v>0.35</v>
      </c>
      <c r="R79" s="203">
        <v>0.69</v>
      </c>
      <c r="S79" s="203">
        <v>0.43</v>
      </c>
      <c r="T79" s="203">
        <v>0</v>
      </c>
      <c r="U79" s="203">
        <v>1.9</v>
      </c>
      <c r="V79" s="203">
        <v>0.23</v>
      </c>
      <c r="W79" s="203">
        <v>0.72</v>
      </c>
      <c r="X79" s="203">
        <v>2.38</v>
      </c>
      <c r="Y79" s="203">
        <v>0</v>
      </c>
      <c r="Z79" s="203">
        <v>4.49</v>
      </c>
      <c r="AA79" s="203">
        <v>1.45</v>
      </c>
      <c r="AB79" s="203">
        <v>0</v>
      </c>
      <c r="AC79" s="203">
        <v>21.33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47.15</v>
      </c>
      <c r="AJ79" s="203">
        <v>0</v>
      </c>
      <c r="AK79" s="203">
        <v>-53.04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3.69</v>
      </c>
      <c r="E80" s="203">
        <v>0</v>
      </c>
      <c r="F80" s="203">
        <v>7.15</v>
      </c>
      <c r="G80" s="203">
        <v>23.37</v>
      </c>
      <c r="H80" s="203">
        <v>0</v>
      </c>
      <c r="I80" s="203">
        <v>18.29</v>
      </c>
      <c r="J80" s="203">
        <v>0.96</v>
      </c>
      <c r="K80" s="203">
        <v>5.9</v>
      </c>
      <c r="L80" s="203">
        <v>4.66</v>
      </c>
      <c r="M80" s="203">
        <v>2.29</v>
      </c>
      <c r="N80" s="203">
        <v>1.91</v>
      </c>
      <c r="O80" s="203">
        <v>2.69</v>
      </c>
      <c r="P80" s="203">
        <v>0.89</v>
      </c>
      <c r="Q80" s="203">
        <v>0.35</v>
      </c>
      <c r="R80" s="203">
        <v>0.69</v>
      </c>
      <c r="S80" s="203">
        <v>0.43</v>
      </c>
      <c r="T80" s="203">
        <v>0</v>
      </c>
      <c r="U80" s="203">
        <v>1.9</v>
      </c>
      <c r="V80" s="203">
        <v>0.23</v>
      </c>
      <c r="W80" s="203">
        <v>0.72</v>
      </c>
      <c r="X80" s="203">
        <v>2.38</v>
      </c>
      <c r="Y80" s="203">
        <v>0</v>
      </c>
      <c r="Z80" s="203">
        <v>4.49</v>
      </c>
      <c r="AA80" s="203">
        <v>1.45</v>
      </c>
      <c r="AB80" s="203">
        <v>0</v>
      </c>
      <c r="AC80" s="203">
        <v>21.33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46.87</v>
      </c>
      <c r="AJ80" s="203">
        <v>0</v>
      </c>
      <c r="AK80" s="203">
        <v>-53.04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14.07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18.29</v>
      </c>
      <c r="J81" s="203">
        <v>0.96</v>
      </c>
      <c r="K81" s="203">
        <v>5.9</v>
      </c>
      <c r="L81" s="203">
        <v>4.66</v>
      </c>
      <c r="M81" s="203">
        <v>2.29</v>
      </c>
      <c r="N81" s="203">
        <v>1.91</v>
      </c>
      <c r="O81" s="203">
        <v>2.69</v>
      </c>
      <c r="P81" s="203">
        <v>0.89</v>
      </c>
      <c r="Q81" s="203">
        <v>0.35</v>
      </c>
      <c r="R81" s="203">
        <v>0.69</v>
      </c>
      <c r="S81" s="203">
        <v>0.43</v>
      </c>
      <c r="T81" s="203">
        <v>0</v>
      </c>
      <c r="U81" s="203">
        <v>1.9</v>
      </c>
      <c r="V81" s="203">
        <v>0.23</v>
      </c>
      <c r="W81" s="203">
        <v>0.72</v>
      </c>
      <c r="X81" s="203">
        <v>2.38</v>
      </c>
      <c r="Y81" s="203">
        <v>0</v>
      </c>
      <c r="Z81" s="203">
        <v>4.49</v>
      </c>
      <c r="AA81" s="203">
        <v>1.45</v>
      </c>
      <c r="AB81" s="203">
        <v>0</v>
      </c>
      <c r="AC81" s="203">
        <v>21.33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46.87</v>
      </c>
      <c r="AJ81" s="203">
        <v>0</v>
      </c>
      <c r="AK81" s="203">
        <v>-53.04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18.29</v>
      </c>
      <c r="J82" s="203">
        <v>0.96</v>
      </c>
      <c r="K82" s="203">
        <v>5.9</v>
      </c>
      <c r="L82" s="203">
        <v>4.66</v>
      </c>
      <c r="M82" s="203">
        <v>2.29</v>
      </c>
      <c r="N82" s="203">
        <v>1.91</v>
      </c>
      <c r="O82" s="203">
        <v>2.69</v>
      </c>
      <c r="P82" s="203">
        <v>0.89</v>
      </c>
      <c r="Q82" s="203">
        <v>0.35</v>
      </c>
      <c r="R82" s="203">
        <v>0.69</v>
      </c>
      <c r="S82" s="203">
        <v>0.43</v>
      </c>
      <c r="T82" s="203">
        <v>0</v>
      </c>
      <c r="U82" s="203">
        <v>1.9</v>
      </c>
      <c r="V82" s="203">
        <v>0.23</v>
      </c>
      <c r="W82" s="203">
        <v>0.72</v>
      </c>
      <c r="X82" s="203">
        <v>2.38</v>
      </c>
      <c r="Y82" s="203">
        <v>0</v>
      </c>
      <c r="Z82" s="203">
        <v>4.49</v>
      </c>
      <c r="AA82" s="203">
        <v>1.45</v>
      </c>
      <c r="AB82" s="203">
        <v>0</v>
      </c>
      <c r="AC82" s="203">
        <v>21.33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46.87</v>
      </c>
      <c r="AJ82" s="203">
        <v>0</v>
      </c>
      <c r="AK82" s="203">
        <v>-53.04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3.23</v>
      </c>
      <c r="E83" s="203">
        <v>0</v>
      </c>
      <c r="F83" s="203">
        <v>7.15</v>
      </c>
      <c r="G83" s="203">
        <v>23.37</v>
      </c>
      <c r="H83" s="203">
        <v>0</v>
      </c>
      <c r="I83" s="203">
        <v>17.329999999999998</v>
      </c>
      <c r="J83" s="203">
        <v>1.92</v>
      </c>
      <c r="K83" s="203">
        <v>5.9</v>
      </c>
      <c r="L83" s="203">
        <v>4.66</v>
      </c>
      <c r="M83" s="203">
        <v>2.29</v>
      </c>
      <c r="N83" s="203">
        <v>1.91</v>
      </c>
      <c r="O83" s="203">
        <v>2.69</v>
      </c>
      <c r="P83" s="203">
        <v>0.89</v>
      </c>
      <c r="Q83" s="203">
        <v>0.35</v>
      </c>
      <c r="R83" s="203">
        <v>0.69</v>
      </c>
      <c r="S83" s="203">
        <v>0.43</v>
      </c>
      <c r="T83" s="203">
        <v>0</v>
      </c>
      <c r="U83" s="203">
        <v>1.9</v>
      </c>
      <c r="V83" s="203">
        <v>0.23</v>
      </c>
      <c r="W83" s="203">
        <v>0.72</v>
      </c>
      <c r="X83" s="203">
        <v>2.38</v>
      </c>
      <c r="Y83" s="203">
        <v>0</v>
      </c>
      <c r="Z83" s="203">
        <v>4.49</v>
      </c>
      <c r="AA83" s="203">
        <v>1.45</v>
      </c>
      <c r="AB83" s="203">
        <v>0</v>
      </c>
      <c r="AC83" s="203">
        <v>21.33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46.87</v>
      </c>
      <c r="AJ83" s="203">
        <v>0</v>
      </c>
      <c r="AK83" s="203">
        <v>-23.54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3.23</v>
      </c>
      <c r="E84" s="203">
        <v>0</v>
      </c>
      <c r="F84" s="203">
        <v>7.15</v>
      </c>
      <c r="G84" s="203">
        <v>23.37</v>
      </c>
      <c r="H84" s="203">
        <v>0</v>
      </c>
      <c r="I84" s="203">
        <v>17.329999999999998</v>
      </c>
      <c r="J84" s="203">
        <v>1.92</v>
      </c>
      <c r="K84" s="203">
        <v>5.9</v>
      </c>
      <c r="L84" s="203">
        <v>4.66</v>
      </c>
      <c r="M84" s="203">
        <v>2.29</v>
      </c>
      <c r="N84" s="203">
        <v>1.91</v>
      </c>
      <c r="O84" s="203">
        <v>2.69</v>
      </c>
      <c r="P84" s="203">
        <v>0.89</v>
      </c>
      <c r="Q84" s="203">
        <v>0.35</v>
      </c>
      <c r="R84" s="203">
        <v>0.69</v>
      </c>
      <c r="S84" s="203">
        <v>0.43</v>
      </c>
      <c r="T84" s="203">
        <v>0</v>
      </c>
      <c r="U84" s="203">
        <v>1.9</v>
      </c>
      <c r="V84" s="203">
        <v>0.23</v>
      </c>
      <c r="W84" s="203">
        <v>0.72</v>
      </c>
      <c r="X84" s="203">
        <v>2.38</v>
      </c>
      <c r="Y84" s="203">
        <v>0</v>
      </c>
      <c r="Z84" s="203">
        <v>4.49</v>
      </c>
      <c r="AA84" s="203">
        <v>1.45</v>
      </c>
      <c r="AB84" s="203">
        <v>0</v>
      </c>
      <c r="AC84" s="203">
        <v>21.33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46.87</v>
      </c>
      <c r="AJ84" s="203">
        <v>0</v>
      </c>
      <c r="AK84" s="203">
        <v>-23.54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3.23</v>
      </c>
      <c r="E85" s="203">
        <v>0</v>
      </c>
      <c r="F85" s="203">
        <v>30.52</v>
      </c>
      <c r="G85" s="203">
        <v>0</v>
      </c>
      <c r="H85" s="203">
        <v>0</v>
      </c>
      <c r="I85" s="203">
        <v>17.329999999999998</v>
      </c>
      <c r="J85" s="203">
        <v>1.92</v>
      </c>
      <c r="K85" s="203">
        <v>5.9</v>
      </c>
      <c r="L85" s="203">
        <v>4.66</v>
      </c>
      <c r="M85" s="203">
        <v>2.29</v>
      </c>
      <c r="N85" s="203">
        <v>1.91</v>
      </c>
      <c r="O85" s="203">
        <v>2.69</v>
      </c>
      <c r="P85" s="203">
        <v>0.89</v>
      </c>
      <c r="Q85" s="203">
        <v>0.35</v>
      </c>
      <c r="R85" s="203">
        <v>0.69</v>
      </c>
      <c r="S85" s="203">
        <v>0.43</v>
      </c>
      <c r="T85" s="203">
        <v>0</v>
      </c>
      <c r="U85" s="203">
        <v>1.9</v>
      </c>
      <c r="V85" s="203">
        <v>0.23</v>
      </c>
      <c r="W85" s="203">
        <v>0.72</v>
      </c>
      <c r="X85" s="203">
        <v>2.38</v>
      </c>
      <c r="Y85" s="203">
        <v>0</v>
      </c>
      <c r="Z85" s="203">
        <v>4.49</v>
      </c>
      <c r="AA85" s="203">
        <v>1.45</v>
      </c>
      <c r="AB85" s="203">
        <v>0</v>
      </c>
      <c r="AC85" s="203">
        <v>21.33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47.15</v>
      </c>
      <c r="AJ85" s="203">
        <v>0</v>
      </c>
      <c r="AK85" s="203">
        <v>-16.79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3.23</v>
      </c>
      <c r="E86" s="203">
        <v>0</v>
      </c>
      <c r="F86" s="203">
        <v>30.52</v>
      </c>
      <c r="G86" s="203">
        <v>0</v>
      </c>
      <c r="H86" s="203">
        <v>0</v>
      </c>
      <c r="I86" s="203">
        <v>17.329999999999998</v>
      </c>
      <c r="J86" s="203">
        <v>1.92</v>
      </c>
      <c r="K86" s="203">
        <v>5.9</v>
      </c>
      <c r="L86" s="203">
        <v>4.66</v>
      </c>
      <c r="M86" s="203">
        <v>2.29</v>
      </c>
      <c r="N86" s="203">
        <v>1.91</v>
      </c>
      <c r="O86" s="203">
        <v>2.69</v>
      </c>
      <c r="P86" s="203">
        <v>0.89</v>
      </c>
      <c r="Q86" s="203">
        <v>0.35</v>
      </c>
      <c r="R86" s="203">
        <v>0.69</v>
      </c>
      <c r="S86" s="203">
        <v>0.43</v>
      </c>
      <c r="T86" s="203">
        <v>0</v>
      </c>
      <c r="U86" s="203">
        <v>1.9</v>
      </c>
      <c r="V86" s="203">
        <v>0.23</v>
      </c>
      <c r="W86" s="203">
        <v>0.72</v>
      </c>
      <c r="X86" s="203">
        <v>2.38</v>
      </c>
      <c r="Y86" s="203">
        <v>0</v>
      </c>
      <c r="Z86" s="203">
        <v>4.49</v>
      </c>
      <c r="AA86" s="203">
        <v>1.45</v>
      </c>
      <c r="AB86" s="203">
        <v>0</v>
      </c>
      <c r="AC86" s="203">
        <v>21.33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46.87</v>
      </c>
      <c r="AJ86" s="203">
        <v>0</v>
      </c>
      <c r="AK86" s="203">
        <v>-23.54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3.23</v>
      </c>
      <c r="E87" s="203">
        <v>0</v>
      </c>
      <c r="F87" s="203">
        <v>30.52</v>
      </c>
      <c r="G87" s="203">
        <v>0</v>
      </c>
      <c r="H87" s="203">
        <v>0</v>
      </c>
      <c r="I87" s="203">
        <v>17.329999999999998</v>
      </c>
      <c r="J87" s="203">
        <v>1.92</v>
      </c>
      <c r="K87" s="203">
        <v>5.9</v>
      </c>
      <c r="L87" s="203">
        <v>4.66</v>
      </c>
      <c r="M87" s="203">
        <v>2.29</v>
      </c>
      <c r="N87" s="203">
        <v>1.91</v>
      </c>
      <c r="O87" s="203">
        <v>2.69</v>
      </c>
      <c r="P87" s="203">
        <v>0.89</v>
      </c>
      <c r="Q87" s="203">
        <v>0.35</v>
      </c>
      <c r="R87" s="203">
        <v>0.69</v>
      </c>
      <c r="S87" s="203">
        <v>0.43</v>
      </c>
      <c r="T87" s="203">
        <v>0</v>
      </c>
      <c r="U87" s="203">
        <v>1.9</v>
      </c>
      <c r="V87" s="203">
        <v>0.23</v>
      </c>
      <c r="W87" s="203">
        <v>0.72</v>
      </c>
      <c r="X87" s="203">
        <v>2.38</v>
      </c>
      <c r="Y87" s="203">
        <v>0</v>
      </c>
      <c r="Z87" s="203">
        <v>4.49</v>
      </c>
      <c r="AA87" s="203">
        <v>1.45</v>
      </c>
      <c r="AB87" s="203">
        <v>0</v>
      </c>
      <c r="AC87" s="203">
        <v>21.33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46.87</v>
      </c>
      <c r="AJ87" s="203">
        <v>0</v>
      </c>
      <c r="AK87" s="203">
        <v>-23.54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3.23</v>
      </c>
      <c r="E88" s="203">
        <v>0</v>
      </c>
      <c r="F88" s="203">
        <v>30.52</v>
      </c>
      <c r="G88" s="203">
        <v>0</v>
      </c>
      <c r="H88" s="203">
        <v>0</v>
      </c>
      <c r="I88" s="203">
        <v>17.329999999999998</v>
      </c>
      <c r="J88" s="203">
        <v>1.92</v>
      </c>
      <c r="K88" s="203">
        <v>5.9</v>
      </c>
      <c r="L88" s="203">
        <v>4.66</v>
      </c>
      <c r="M88" s="203">
        <v>2.29</v>
      </c>
      <c r="N88" s="203">
        <v>1.91</v>
      </c>
      <c r="O88" s="203">
        <v>2.69</v>
      </c>
      <c r="P88" s="203">
        <v>0.89</v>
      </c>
      <c r="Q88" s="203">
        <v>0.35</v>
      </c>
      <c r="R88" s="203">
        <v>0.69</v>
      </c>
      <c r="S88" s="203">
        <v>0.43</v>
      </c>
      <c r="T88" s="203">
        <v>0</v>
      </c>
      <c r="U88" s="203">
        <v>1.9</v>
      </c>
      <c r="V88" s="203">
        <v>0.23</v>
      </c>
      <c r="W88" s="203">
        <v>0.72</v>
      </c>
      <c r="X88" s="203">
        <v>2.38</v>
      </c>
      <c r="Y88" s="203">
        <v>0</v>
      </c>
      <c r="Z88" s="203">
        <v>4.49</v>
      </c>
      <c r="AA88" s="203">
        <v>1.45</v>
      </c>
      <c r="AB88" s="203">
        <v>0</v>
      </c>
      <c r="AC88" s="203">
        <v>21.33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46.87</v>
      </c>
      <c r="AJ88" s="203">
        <v>0</v>
      </c>
      <c r="AK88" s="203">
        <v>-23.54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3.23</v>
      </c>
      <c r="E89" s="203">
        <v>0</v>
      </c>
      <c r="F89" s="203">
        <v>30.52</v>
      </c>
      <c r="G89" s="203">
        <v>0</v>
      </c>
      <c r="H89" s="203">
        <v>0</v>
      </c>
      <c r="I89" s="203">
        <v>17.329999999999998</v>
      </c>
      <c r="J89" s="203">
        <v>1.92</v>
      </c>
      <c r="K89" s="203">
        <v>5.9</v>
      </c>
      <c r="L89" s="203">
        <v>4.66</v>
      </c>
      <c r="M89" s="203">
        <v>2.29</v>
      </c>
      <c r="N89" s="203">
        <v>1.91</v>
      </c>
      <c r="O89" s="203">
        <v>2.69</v>
      </c>
      <c r="P89" s="203">
        <v>0.89</v>
      </c>
      <c r="Q89" s="203">
        <v>0.35</v>
      </c>
      <c r="R89" s="203">
        <v>0.69</v>
      </c>
      <c r="S89" s="203">
        <v>0.43</v>
      </c>
      <c r="T89" s="203">
        <v>0</v>
      </c>
      <c r="U89" s="203">
        <v>1.9</v>
      </c>
      <c r="V89" s="203">
        <v>0.23</v>
      </c>
      <c r="W89" s="203">
        <v>0.72</v>
      </c>
      <c r="X89" s="203">
        <v>2.38</v>
      </c>
      <c r="Y89" s="203">
        <v>0</v>
      </c>
      <c r="Z89" s="203">
        <v>4.49</v>
      </c>
      <c r="AA89" s="203">
        <v>1.45</v>
      </c>
      <c r="AB89" s="203">
        <v>0</v>
      </c>
      <c r="AC89" s="203">
        <v>21.33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46.87</v>
      </c>
      <c r="AJ89" s="203">
        <v>0</v>
      </c>
      <c r="AK89" s="203">
        <v>-20.7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3.23</v>
      </c>
      <c r="E90" s="203">
        <v>0</v>
      </c>
      <c r="F90" s="203">
        <v>30.52</v>
      </c>
      <c r="G90" s="203">
        <v>0</v>
      </c>
      <c r="H90" s="203">
        <v>0</v>
      </c>
      <c r="I90" s="203">
        <v>17.329999999999998</v>
      </c>
      <c r="J90" s="203">
        <v>1.92</v>
      </c>
      <c r="K90" s="203">
        <v>5.9</v>
      </c>
      <c r="L90" s="203">
        <v>4.66</v>
      </c>
      <c r="M90" s="203">
        <v>2.29</v>
      </c>
      <c r="N90" s="203">
        <v>1.91</v>
      </c>
      <c r="O90" s="203">
        <v>2.69</v>
      </c>
      <c r="P90" s="203">
        <v>0.89</v>
      </c>
      <c r="Q90" s="203">
        <v>0.35</v>
      </c>
      <c r="R90" s="203">
        <v>0.69</v>
      </c>
      <c r="S90" s="203">
        <v>0.43</v>
      </c>
      <c r="T90" s="203">
        <v>0</v>
      </c>
      <c r="U90" s="203">
        <v>1.9</v>
      </c>
      <c r="V90" s="203">
        <v>0.23</v>
      </c>
      <c r="W90" s="203">
        <v>0.72</v>
      </c>
      <c r="X90" s="203">
        <v>2.38</v>
      </c>
      <c r="Y90" s="203">
        <v>0</v>
      </c>
      <c r="Z90" s="203">
        <v>4.49</v>
      </c>
      <c r="AA90" s="203">
        <v>1.45</v>
      </c>
      <c r="AB90" s="203">
        <v>0</v>
      </c>
      <c r="AC90" s="203">
        <v>21.33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46.87</v>
      </c>
      <c r="AJ90" s="203">
        <v>0</v>
      </c>
      <c r="AK90" s="203">
        <v>-20.7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3.23</v>
      </c>
      <c r="E91" s="203">
        <v>0</v>
      </c>
      <c r="F91" s="203">
        <v>30.52</v>
      </c>
      <c r="G91" s="203">
        <v>0</v>
      </c>
      <c r="H91" s="203">
        <v>0</v>
      </c>
      <c r="I91" s="203">
        <v>17.329999999999998</v>
      </c>
      <c r="J91" s="203">
        <v>1.45</v>
      </c>
      <c r="K91" s="203">
        <v>5.9</v>
      </c>
      <c r="L91" s="203">
        <v>4.66</v>
      </c>
      <c r="M91" s="203">
        <v>2.29</v>
      </c>
      <c r="N91" s="203">
        <v>1.91</v>
      </c>
      <c r="O91" s="203">
        <v>2.69</v>
      </c>
      <c r="P91" s="203">
        <v>0.89</v>
      </c>
      <c r="Q91" s="203">
        <v>0.35</v>
      </c>
      <c r="R91" s="203">
        <v>0.69</v>
      </c>
      <c r="S91" s="203">
        <v>0.43</v>
      </c>
      <c r="T91" s="203">
        <v>0</v>
      </c>
      <c r="U91" s="203">
        <v>1.9</v>
      </c>
      <c r="V91" s="203">
        <v>0.23</v>
      </c>
      <c r="W91" s="203">
        <v>0.72</v>
      </c>
      <c r="X91" s="203">
        <v>2.38</v>
      </c>
      <c r="Y91" s="203">
        <v>0</v>
      </c>
      <c r="Z91" s="203">
        <v>4.49</v>
      </c>
      <c r="AA91" s="203">
        <v>1.45</v>
      </c>
      <c r="AB91" s="203">
        <v>0</v>
      </c>
      <c r="AC91" s="203">
        <v>21.33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48.68</v>
      </c>
      <c r="AJ91" s="203">
        <v>0</v>
      </c>
      <c r="AK91" s="203">
        <v>-22.73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3.23</v>
      </c>
      <c r="E92" s="203">
        <v>0</v>
      </c>
      <c r="F92" s="203">
        <v>30.52</v>
      </c>
      <c r="G92" s="203">
        <v>0</v>
      </c>
      <c r="H92" s="203">
        <v>0</v>
      </c>
      <c r="I92" s="203">
        <v>17.329999999999998</v>
      </c>
      <c r="J92" s="203">
        <v>1.45</v>
      </c>
      <c r="K92" s="203">
        <v>5.9</v>
      </c>
      <c r="L92" s="203">
        <v>4.66</v>
      </c>
      <c r="M92" s="203">
        <v>2.29</v>
      </c>
      <c r="N92" s="203">
        <v>1.91</v>
      </c>
      <c r="O92" s="203">
        <v>2.69</v>
      </c>
      <c r="P92" s="203">
        <v>0.89</v>
      </c>
      <c r="Q92" s="203">
        <v>0.35</v>
      </c>
      <c r="R92" s="203">
        <v>0.69</v>
      </c>
      <c r="S92" s="203">
        <v>0.43</v>
      </c>
      <c r="T92" s="203">
        <v>0</v>
      </c>
      <c r="U92" s="203">
        <v>1.9</v>
      </c>
      <c r="V92" s="203">
        <v>0.23</v>
      </c>
      <c r="W92" s="203">
        <v>0.72</v>
      </c>
      <c r="X92" s="203">
        <v>2.38</v>
      </c>
      <c r="Y92" s="203">
        <v>0</v>
      </c>
      <c r="Z92" s="203">
        <v>4.49</v>
      </c>
      <c r="AA92" s="203">
        <v>1.45</v>
      </c>
      <c r="AB92" s="203">
        <v>0</v>
      </c>
      <c r="AC92" s="203">
        <v>21.33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46.87</v>
      </c>
      <c r="AJ92" s="203">
        <v>0</v>
      </c>
      <c r="AK92" s="203">
        <v>-22.73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3.23</v>
      </c>
      <c r="E93" s="203">
        <v>0</v>
      </c>
      <c r="F93" s="203">
        <v>30.52</v>
      </c>
      <c r="G93" s="203">
        <v>0</v>
      </c>
      <c r="H93" s="203">
        <v>0</v>
      </c>
      <c r="I93" s="203">
        <v>17.329999999999998</v>
      </c>
      <c r="J93" s="203">
        <v>1.45</v>
      </c>
      <c r="K93" s="203">
        <v>5.9</v>
      </c>
      <c r="L93" s="203">
        <v>4.66</v>
      </c>
      <c r="M93" s="203">
        <v>2.29</v>
      </c>
      <c r="N93" s="203">
        <v>1.91</v>
      </c>
      <c r="O93" s="203">
        <v>2.69</v>
      </c>
      <c r="P93" s="203">
        <v>0.89</v>
      </c>
      <c r="Q93" s="203">
        <v>0.35</v>
      </c>
      <c r="R93" s="203">
        <v>0.69</v>
      </c>
      <c r="S93" s="203">
        <v>0.43</v>
      </c>
      <c r="T93" s="203">
        <v>0</v>
      </c>
      <c r="U93" s="203">
        <v>1.9</v>
      </c>
      <c r="V93" s="203">
        <v>0.23</v>
      </c>
      <c r="W93" s="203">
        <v>0.72</v>
      </c>
      <c r="X93" s="203">
        <v>2.38</v>
      </c>
      <c r="Y93" s="203">
        <v>0</v>
      </c>
      <c r="Z93" s="203">
        <v>4.49</v>
      </c>
      <c r="AA93" s="203">
        <v>1.45</v>
      </c>
      <c r="AB93" s="203">
        <v>0</v>
      </c>
      <c r="AC93" s="203">
        <v>21.33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49.1</v>
      </c>
      <c r="AJ93" s="203">
        <v>0</v>
      </c>
      <c r="AK93" s="203">
        <v>4.54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3.23</v>
      </c>
      <c r="E94" s="203">
        <v>0</v>
      </c>
      <c r="F94" s="203">
        <v>30.52</v>
      </c>
      <c r="G94" s="203">
        <v>0</v>
      </c>
      <c r="H94" s="203">
        <v>0</v>
      </c>
      <c r="I94" s="203">
        <v>17.329999999999998</v>
      </c>
      <c r="J94" s="203">
        <v>1.45</v>
      </c>
      <c r="K94" s="203">
        <v>5.9</v>
      </c>
      <c r="L94" s="203">
        <v>4.66</v>
      </c>
      <c r="M94" s="203">
        <v>2.29</v>
      </c>
      <c r="N94" s="203">
        <v>1.91</v>
      </c>
      <c r="O94" s="203">
        <v>2.69</v>
      </c>
      <c r="P94" s="203">
        <v>0.89</v>
      </c>
      <c r="Q94" s="203">
        <v>0.35</v>
      </c>
      <c r="R94" s="203">
        <v>0.69</v>
      </c>
      <c r="S94" s="203">
        <v>0.43</v>
      </c>
      <c r="T94" s="203">
        <v>0</v>
      </c>
      <c r="U94" s="203">
        <v>1.9</v>
      </c>
      <c r="V94" s="203">
        <v>0.23</v>
      </c>
      <c r="W94" s="203">
        <v>0.72</v>
      </c>
      <c r="X94" s="203">
        <v>2.38</v>
      </c>
      <c r="Y94" s="203">
        <v>0</v>
      </c>
      <c r="Z94" s="203">
        <v>4.49</v>
      </c>
      <c r="AA94" s="203">
        <v>1.45</v>
      </c>
      <c r="AB94" s="203">
        <v>0</v>
      </c>
      <c r="AC94" s="203">
        <v>21.33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46.47</v>
      </c>
      <c r="AJ94" s="203">
        <v>0</v>
      </c>
      <c r="AK94" s="203">
        <v>4.54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3.23</v>
      </c>
      <c r="E95" s="203">
        <v>0</v>
      </c>
      <c r="F95" s="203">
        <v>30.52</v>
      </c>
      <c r="G95" s="203">
        <v>0</v>
      </c>
      <c r="H95" s="203">
        <v>0</v>
      </c>
      <c r="I95" s="203">
        <v>17.329999999999998</v>
      </c>
      <c r="J95" s="203">
        <v>1.45</v>
      </c>
      <c r="K95" s="203">
        <v>5.9</v>
      </c>
      <c r="L95" s="203">
        <v>4.66</v>
      </c>
      <c r="M95" s="203">
        <v>2.29</v>
      </c>
      <c r="N95" s="203">
        <v>1.91</v>
      </c>
      <c r="O95" s="203">
        <v>2.69</v>
      </c>
      <c r="P95" s="203">
        <v>0.89</v>
      </c>
      <c r="Q95" s="203">
        <v>0.35</v>
      </c>
      <c r="R95" s="203">
        <v>0.69</v>
      </c>
      <c r="S95" s="203">
        <v>0.43</v>
      </c>
      <c r="T95" s="203">
        <v>0</v>
      </c>
      <c r="U95" s="203">
        <v>1.9</v>
      </c>
      <c r="V95" s="203">
        <v>0.23</v>
      </c>
      <c r="W95" s="203">
        <v>0.72</v>
      </c>
      <c r="X95" s="203">
        <v>2.38</v>
      </c>
      <c r="Y95" s="203">
        <v>0</v>
      </c>
      <c r="Z95" s="203">
        <v>4.49</v>
      </c>
      <c r="AA95" s="203">
        <v>1.45</v>
      </c>
      <c r="AB95" s="203">
        <v>0</v>
      </c>
      <c r="AC95" s="203">
        <v>21.33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46.47</v>
      </c>
      <c r="AJ95" s="203">
        <v>0</v>
      </c>
      <c r="AK95" s="203">
        <v>4.54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3.23</v>
      </c>
      <c r="E96" s="203">
        <v>0</v>
      </c>
      <c r="F96" s="203">
        <v>30.52</v>
      </c>
      <c r="G96" s="203">
        <v>0</v>
      </c>
      <c r="H96" s="203">
        <v>0</v>
      </c>
      <c r="I96" s="203">
        <v>17.329999999999998</v>
      </c>
      <c r="J96" s="203">
        <v>1.45</v>
      </c>
      <c r="K96" s="203">
        <v>5.9</v>
      </c>
      <c r="L96" s="203">
        <v>4.66</v>
      </c>
      <c r="M96" s="203">
        <v>2.29</v>
      </c>
      <c r="N96" s="203">
        <v>1.91</v>
      </c>
      <c r="O96" s="203">
        <v>2.69</v>
      </c>
      <c r="P96" s="203">
        <v>0.89</v>
      </c>
      <c r="Q96" s="203">
        <v>0.35</v>
      </c>
      <c r="R96" s="203">
        <v>0.69</v>
      </c>
      <c r="S96" s="203">
        <v>0.43</v>
      </c>
      <c r="T96" s="203">
        <v>0</v>
      </c>
      <c r="U96" s="203">
        <v>1.9</v>
      </c>
      <c r="V96" s="203">
        <v>0.23</v>
      </c>
      <c r="W96" s="203">
        <v>0.72</v>
      </c>
      <c r="X96" s="203">
        <v>2.38</v>
      </c>
      <c r="Y96" s="203">
        <v>0</v>
      </c>
      <c r="Z96" s="203">
        <v>4.49</v>
      </c>
      <c r="AA96" s="203">
        <v>1.45</v>
      </c>
      <c r="AB96" s="203">
        <v>0</v>
      </c>
      <c r="AC96" s="203">
        <v>21.33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46.47</v>
      </c>
      <c r="AJ96" s="203">
        <v>0</v>
      </c>
      <c r="AK96" s="203">
        <v>4.54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3.23</v>
      </c>
      <c r="E97" s="203">
        <v>0</v>
      </c>
      <c r="F97" s="203">
        <v>30.52</v>
      </c>
      <c r="G97" s="203">
        <v>0</v>
      </c>
      <c r="H97" s="203">
        <v>0</v>
      </c>
      <c r="I97" s="203">
        <v>17.809999999999999</v>
      </c>
      <c r="J97" s="203">
        <v>1.92</v>
      </c>
      <c r="K97" s="203">
        <v>5.9</v>
      </c>
      <c r="L97" s="203">
        <v>4.66</v>
      </c>
      <c r="M97" s="203">
        <v>2.29</v>
      </c>
      <c r="N97" s="203">
        <v>1.91</v>
      </c>
      <c r="O97" s="203">
        <v>2.69</v>
      </c>
      <c r="P97" s="203">
        <v>0.89</v>
      </c>
      <c r="Q97" s="203">
        <v>0.35</v>
      </c>
      <c r="R97" s="203">
        <v>0.69</v>
      </c>
      <c r="S97" s="203">
        <v>0.43</v>
      </c>
      <c r="T97" s="203">
        <v>0</v>
      </c>
      <c r="U97" s="203">
        <v>1.9</v>
      </c>
      <c r="V97" s="203">
        <v>0.23</v>
      </c>
      <c r="W97" s="203">
        <v>0.72</v>
      </c>
      <c r="X97" s="203">
        <v>2.38</v>
      </c>
      <c r="Y97" s="203">
        <v>0</v>
      </c>
      <c r="Z97" s="203">
        <v>4.49</v>
      </c>
      <c r="AA97" s="203">
        <v>1.45</v>
      </c>
      <c r="AB97" s="203">
        <v>0</v>
      </c>
      <c r="AC97" s="203">
        <v>21.33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48.77</v>
      </c>
      <c r="AJ97" s="203">
        <v>0</v>
      </c>
      <c r="AK97" s="203">
        <v>4.54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3.23</v>
      </c>
      <c r="E98" s="203">
        <v>0</v>
      </c>
      <c r="F98" s="203">
        <v>30.52</v>
      </c>
      <c r="G98" s="203">
        <v>0</v>
      </c>
      <c r="H98" s="203">
        <v>0</v>
      </c>
      <c r="I98" s="203">
        <v>17.809999999999999</v>
      </c>
      <c r="J98" s="203">
        <v>1.92</v>
      </c>
      <c r="K98" s="203">
        <v>5.9</v>
      </c>
      <c r="L98" s="203">
        <v>4.66</v>
      </c>
      <c r="M98" s="203">
        <v>2.29</v>
      </c>
      <c r="N98" s="203">
        <v>1.91</v>
      </c>
      <c r="O98" s="203">
        <v>2.69</v>
      </c>
      <c r="P98" s="203">
        <v>0.89</v>
      </c>
      <c r="Q98" s="203">
        <v>0.35</v>
      </c>
      <c r="R98" s="203">
        <v>0.69</v>
      </c>
      <c r="S98" s="203">
        <v>0.43</v>
      </c>
      <c r="T98" s="203">
        <v>0</v>
      </c>
      <c r="U98" s="203">
        <v>1.9</v>
      </c>
      <c r="V98" s="203">
        <v>0.23</v>
      </c>
      <c r="W98" s="203">
        <v>0.72</v>
      </c>
      <c r="X98" s="203">
        <v>2.38</v>
      </c>
      <c r="Y98" s="203">
        <v>0</v>
      </c>
      <c r="Z98" s="203">
        <v>4.49</v>
      </c>
      <c r="AA98" s="203">
        <v>1.45</v>
      </c>
      <c r="AB98" s="203">
        <v>0</v>
      </c>
      <c r="AC98" s="203">
        <v>21.33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46.47</v>
      </c>
      <c r="AJ98" s="203">
        <v>0</v>
      </c>
      <c r="AK98" s="203">
        <v>4.54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0.3656650000000003</v>
      </c>
      <c r="D99">
        <f t="shared" si="0"/>
        <v>7.0790000000000061E-2</v>
      </c>
      <c r="E99">
        <f t="shared" si="0"/>
        <v>0</v>
      </c>
      <c r="F99">
        <f t="shared" si="0"/>
        <v>0.2533949999999997</v>
      </c>
      <c r="G99">
        <f t="shared" si="0"/>
        <v>0.47908499999999898</v>
      </c>
      <c r="H99">
        <f t="shared" si="0"/>
        <v>0</v>
      </c>
      <c r="I99">
        <f t="shared" si="0"/>
        <v>0.41903999999999969</v>
      </c>
      <c r="J99">
        <f t="shared" si="0"/>
        <v>4.2494999999999998E-2</v>
      </c>
      <c r="K99">
        <f t="shared" si="0"/>
        <v>9.5954999999999915E-2</v>
      </c>
      <c r="L99">
        <f t="shared" si="0"/>
        <v>0.11184000000000022</v>
      </c>
      <c r="M99">
        <f t="shared" si="0"/>
        <v>5.495999999999996E-2</v>
      </c>
      <c r="N99">
        <f t="shared" si="0"/>
        <v>4.5839999999999929E-2</v>
      </c>
      <c r="O99">
        <f t="shared" si="0"/>
        <v>6.4559999999999965E-2</v>
      </c>
      <c r="P99">
        <f t="shared" si="0"/>
        <v>2.1360000000000011E-2</v>
      </c>
      <c r="Q99">
        <f t="shared" si="0"/>
        <v>-3.1600000000000052E-2</v>
      </c>
      <c r="R99">
        <f t="shared" si="0"/>
        <v>-5.3857500000000023E-2</v>
      </c>
      <c r="S99">
        <f t="shared" si="0"/>
        <v>-2.963249999999993E-2</v>
      </c>
      <c r="T99">
        <f t="shared" si="0"/>
        <v>0</v>
      </c>
      <c r="U99">
        <f t="shared" si="0"/>
        <v>4.5600000000000078E-2</v>
      </c>
      <c r="V99">
        <f t="shared" si="0"/>
        <v>5.5200000000000084E-3</v>
      </c>
      <c r="W99">
        <f t="shared" si="0"/>
        <v>1.9634999999999982E-2</v>
      </c>
      <c r="X99">
        <f t="shared" si="0"/>
        <v>5.7119999999999928E-2</v>
      </c>
      <c r="Y99">
        <f t="shared" si="0"/>
        <v>0</v>
      </c>
      <c r="Z99">
        <f t="shared" si="0"/>
        <v>0.10776000000000013</v>
      </c>
      <c r="AA99">
        <f t="shared" si="0"/>
        <v>3.4800000000000018E-2</v>
      </c>
      <c r="AB99">
        <f t="shared" si="0"/>
        <v>0</v>
      </c>
      <c r="AC99">
        <f t="shared" si="0"/>
        <v>0.55623749999999916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1.1209374999999997</v>
      </c>
      <c r="AJ99">
        <f t="shared" si="0"/>
        <v>0</v>
      </c>
      <c r="AK99">
        <f t="shared" si="0"/>
        <v>-0.3798999999999999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10.54</v>
      </c>
      <c r="D3" s="203">
        <v>0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10.02</v>
      </c>
      <c r="J3" s="203">
        <v>1.1100000000000001</v>
      </c>
      <c r="K3" s="203">
        <v>1.9</v>
      </c>
      <c r="L3" s="203">
        <v>2.39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0.2</v>
      </c>
      <c r="R3" s="203">
        <v>0.4</v>
      </c>
      <c r="S3" s="203">
        <v>0.25</v>
      </c>
      <c r="T3" s="203">
        <v>0</v>
      </c>
      <c r="U3" s="203">
        <v>8.9499999999999993</v>
      </c>
      <c r="V3" s="203">
        <v>0.13</v>
      </c>
      <c r="W3" s="203">
        <v>0.42</v>
      </c>
      <c r="X3" s="203">
        <v>1.38</v>
      </c>
      <c r="Y3" s="203">
        <v>0</v>
      </c>
      <c r="Z3" s="203">
        <v>2.59</v>
      </c>
      <c r="AA3" s="203">
        <v>0.84</v>
      </c>
      <c r="AB3" s="203">
        <v>0</v>
      </c>
      <c r="AC3" s="203">
        <v>2.8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13.4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10.54</v>
      </c>
      <c r="D4" s="203">
        <v>0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10.02</v>
      </c>
      <c r="J4" s="203">
        <v>1.1100000000000001</v>
      </c>
      <c r="K4" s="203">
        <v>1.9</v>
      </c>
      <c r="L4" s="203">
        <v>2.39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0.2</v>
      </c>
      <c r="R4" s="203">
        <v>0.4</v>
      </c>
      <c r="S4" s="203">
        <v>0.25</v>
      </c>
      <c r="T4" s="203">
        <v>0</v>
      </c>
      <c r="U4" s="203">
        <v>8.9499999999999993</v>
      </c>
      <c r="V4" s="203">
        <v>0.13</v>
      </c>
      <c r="W4" s="203">
        <v>0.42</v>
      </c>
      <c r="X4" s="203">
        <v>1.38</v>
      </c>
      <c r="Y4" s="203">
        <v>0</v>
      </c>
      <c r="Z4" s="203">
        <v>2.59</v>
      </c>
      <c r="AA4" s="203">
        <v>0.84</v>
      </c>
      <c r="AB4" s="203">
        <v>0</v>
      </c>
      <c r="AC4" s="203">
        <v>2.8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13.4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10.54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10.02</v>
      </c>
      <c r="J5" s="203">
        <v>1.1100000000000001</v>
      </c>
      <c r="K5" s="203">
        <v>1.9</v>
      </c>
      <c r="L5" s="203">
        <v>2.39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0.2</v>
      </c>
      <c r="R5" s="203">
        <v>0.4</v>
      </c>
      <c r="S5" s="203">
        <v>0.25</v>
      </c>
      <c r="T5" s="203">
        <v>0</v>
      </c>
      <c r="U5" s="203">
        <v>8.9499999999999993</v>
      </c>
      <c r="V5" s="203">
        <v>0.13</v>
      </c>
      <c r="W5" s="203">
        <v>0.42</v>
      </c>
      <c r="X5" s="203">
        <v>1.38</v>
      </c>
      <c r="Y5" s="203">
        <v>0</v>
      </c>
      <c r="Z5" s="203">
        <v>2.59</v>
      </c>
      <c r="AA5" s="203">
        <v>0.84</v>
      </c>
      <c r="AB5" s="203">
        <v>0</v>
      </c>
      <c r="AC5" s="203">
        <v>2.8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13.4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10.54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10.02</v>
      </c>
      <c r="J6" s="203">
        <v>1.1100000000000001</v>
      </c>
      <c r="K6" s="203">
        <v>1.9</v>
      </c>
      <c r="L6" s="203">
        <v>2.39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0.2</v>
      </c>
      <c r="R6" s="203">
        <v>0.4</v>
      </c>
      <c r="S6" s="203">
        <v>0.25</v>
      </c>
      <c r="T6" s="203">
        <v>0</v>
      </c>
      <c r="U6" s="203">
        <v>8.9499999999999993</v>
      </c>
      <c r="V6" s="203">
        <v>0.13</v>
      </c>
      <c r="W6" s="203">
        <v>0.42</v>
      </c>
      <c r="X6" s="203">
        <v>1.38</v>
      </c>
      <c r="Y6" s="203">
        <v>0</v>
      </c>
      <c r="Z6" s="203">
        <v>2.59</v>
      </c>
      <c r="AA6" s="203">
        <v>0.84</v>
      </c>
      <c r="AB6" s="203">
        <v>0</v>
      </c>
      <c r="AC6" s="203">
        <v>2.8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13.4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10.54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10.02</v>
      </c>
      <c r="J7" s="203">
        <v>1.1100000000000001</v>
      </c>
      <c r="K7" s="203">
        <v>1.9</v>
      </c>
      <c r="L7" s="203">
        <v>2.39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0.2</v>
      </c>
      <c r="R7" s="203">
        <v>0.4</v>
      </c>
      <c r="S7" s="203">
        <v>0.25</v>
      </c>
      <c r="T7" s="203">
        <v>0</v>
      </c>
      <c r="U7" s="203">
        <v>8.9499999999999993</v>
      </c>
      <c r="V7" s="203">
        <v>0.13</v>
      </c>
      <c r="W7" s="203">
        <v>0.42</v>
      </c>
      <c r="X7" s="203">
        <v>1.38</v>
      </c>
      <c r="Y7" s="203">
        <v>0</v>
      </c>
      <c r="Z7" s="203">
        <v>2.59</v>
      </c>
      <c r="AA7" s="203">
        <v>0.84</v>
      </c>
      <c r="AB7" s="203">
        <v>0</v>
      </c>
      <c r="AC7" s="203">
        <v>2.8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14.01</v>
      </c>
      <c r="AJ7" s="203">
        <v>0</v>
      </c>
      <c r="AK7" s="203">
        <v>0.66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10.54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10.02</v>
      </c>
      <c r="J8" s="203">
        <v>1.1100000000000001</v>
      </c>
      <c r="K8" s="203">
        <v>1.9</v>
      </c>
      <c r="L8" s="203">
        <v>2.39</v>
      </c>
      <c r="M8" s="203">
        <v>0</v>
      </c>
      <c r="N8" s="203">
        <v>1.1100000000000001</v>
      </c>
      <c r="O8" s="203">
        <v>1.85</v>
      </c>
      <c r="P8" s="203">
        <v>2.2400000000000002</v>
      </c>
      <c r="Q8" s="203">
        <v>0.2</v>
      </c>
      <c r="R8" s="203">
        <v>0.4</v>
      </c>
      <c r="S8" s="203">
        <v>0.25</v>
      </c>
      <c r="T8" s="203">
        <v>0</v>
      </c>
      <c r="U8" s="203">
        <v>8.9499999999999993</v>
      </c>
      <c r="V8" s="203">
        <v>0.13</v>
      </c>
      <c r="W8" s="203">
        <v>0.42</v>
      </c>
      <c r="X8" s="203">
        <v>1.38</v>
      </c>
      <c r="Y8" s="203">
        <v>0</v>
      </c>
      <c r="Z8" s="203">
        <v>2.59</v>
      </c>
      <c r="AA8" s="203">
        <v>0.84</v>
      </c>
      <c r="AB8" s="203">
        <v>0</v>
      </c>
      <c r="AC8" s="203">
        <v>2.8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13.4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10.54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10.02</v>
      </c>
      <c r="J9" s="203">
        <v>1.1100000000000001</v>
      </c>
      <c r="K9" s="203">
        <v>1.9</v>
      </c>
      <c r="L9" s="203">
        <v>2.39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0.2</v>
      </c>
      <c r="R9" s="203">
        <v>0.4</v>
      </c>
      <c r="S9" s="203">
        <v>0.25</v>
      </c>
      <c r="T9" s="203">
        <v>0</v>
      </c>
      <c r="U9" s="203">
        <v>8.9499999999999993</v>
      </c>
      <c r="V9" s="203">
        <v>0.13</v>
      </c>
      <c r="W9" s="203">
        <v>0.42</v>
      </c>
      <c r="X9" s="203">
        <v>1.38</v>
      </c>
      <c r="Y9" s="203">
        <v>0</v>
      </c>
      <c r="Z9" s="203">
        <v>2.59</v>
      </c>
      <c r="AA9" s="203">
        <v>0.84</v>
      </c>
      <c r="AB9" s="203">
        <v>0</v>
      </c>
      <c r="AC9" s="203">
        <v>4.2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17.7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10.54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10.02</v>
      </c>
      <c r="J10" s="203">
        <v>1.1100000000000001</v>
      </c>
      <c r="K10" s="203">
        <v>1.9</v>
      </c>
      <c r="L10" s="203">
        <v>2.39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0.2</v>
      </c>
      <c r="R10" s="203">
        <v>0.4</v>
      </c>
      <c r="S10" s="203">
        <v>0.25</v>
      </c>
      <c r="T10" s="203">
        <v>0</v>
      </c>
      <c r="U10" s="203">
        <v>8.9499999999999993</v>
      </c>
      <c r="V10" s="203">
        <v>0.13</v>
      </c>
      <c r="W10" s="203">
        <v>0.42</v>
      </c>
      <c r="X10" s="203">
        <v>1.38</v>
      </c>
      <c r="Y10" s="203">
        <v>0</v>
      </c>
      <c r="Z10" s="203">
        <v>2.59</v>
      </c>
      <c r="AA10" s="203">
        <v>0.84</v>
      </c>
      <c r="AB10" s="203">
        <v>0</v>
      </c>
      <c r="AC10" s="203">
        <v>4.2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17.7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10.54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10.02</v>
      </c>
      <c r="J11" s="203">
        <v>1.1100000000000001</v>
      </c>
      <c r="K11" s="203">
        <v>1.9</v>
      </c>
      <c r="L11" s="203">
        <v>2.39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0.2</v>
      </c>
      <c r="R11" s="203">
        <v>0.4</v>
      </c>
      <c r="S11" s="203">
        <v>0.25</v>
      </c>
      <c r="T11" s="203">
        <v>0</v>
      </c>
      <c r="U11" s="203">
        <v>8.9499999999999993</v>
      </c>
      <c r="V11" s="203">
        <v>0.13</v>
      </c>
      <c r="W11" s="203">
        <v>0.42</v>
      </c>
      <c r="X11" s="203">
        <v>1.38</v>
      </c>
      <c r="Y11" s="203">
        <v>0</v>
      </c>
      <c r="Z11" s="203">
        <v>2.59</v>
      </c>
      <c r="AA11" s="203">
        <v>0.84</v>
      </c>
      <c r="AB11" s="203">
        <v>0</v>
      </c>
      <c r="AC11" s="203">
        <v>2.8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13.4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10.54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10.02</v>
      </c>
      <c r="J12" s="203">
        <v>1.1100000000000001</v>
      </c>
      <c r="K12" s="203">
        <v>1.9</v>
      </c>
      <c r="L12" s="203">
        <v>2.39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0.2</v>
      </c>
      <c r="R12" s="203">
        <v>0.4</v>
      </c>
      <c r="S12" s="203">
        <v>0.25</v>
      </c>
      <c r="T12" s="203">
        <v>0</v>
      </c>
      <c r="U12" s="203">
        <v>8.9499999999999993</v>
      </c>
      <c r="V12" s="203">
        <v>0.13</v>
      </c>
      <c r="W12" s="203">
        <v>0.42</v>
      </c>
      <c r="X12" s="203">
        <v>1.38</v>
      </c>
      <c r="Y12" s="203">
        <v>0</v>
      </c>
      <c r="Z12" s="203">
        <v>2.59</v>
      </c>
      <c r="AA12" s="203">
        <v>0.84</v>
      </c>
      <c r="AB12" s="203">
        <v>0</v>
      </c>
      <c r="AC12" s="203">
        <v>2.8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13.4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10.54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10.02</v>
      </c>
      <c r="J13" s="203">
        <v>1.1100000000000001</v>
      </c>
      <c r="K13" s="203">
        <v>1.9</v>
      </c>
      <c r="L13" s="203">
        <v>2.39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0.2</v>
      </c>
      <c r="R13" s="203">
        <v>0.4</v>
      </c>
      <c r="S13" s="203">
        <v>0.25</v>
      </c>
      <c r="T13" s="203">
        <v>0</v>
      </c>
      <c r="U13" s="203">
        <v>8.9499999999999993</v>
      </c>
      <c r="V13" s="203">
        <v>0.13</v>
      </c>
      <c r="W13" s="203">
        <v>0.42</v>
      </c>
      <c r="X13" s="203">
        <v>1.38</v>
      </c>
      <c r="Y13" s="203">
        <v>0</v>
      </c>
      <c r="Z13" s="203">
        <v>2.59</v>
      </c>
      <c r="AA13" s="203">
        <v>0.84</v>
      </c>
      <c r="AB13" s="203">
        <v>0</v>
      </c>
      <c r="AC13" s="203">
        <v>3.25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14.01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10.54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10.02</v>
      </c>
      <c r="J14" s="203">
        <v>1.1100000000000001</v>
      </c>
      <c r="K14" s="203">
        <v>1.9</v>
      </c>
      <c r="L14" s="203">
        <v>2.39</v>
      </c>
      <c r="M14" s="203">
        <v>0</v>
      </c>
      <c r="N14" s="203">
        <v>1.1100000000000001</v>
      </c>
      <c r="O14" s="203">
        <v>1.85</v>
      </c>
      <c r="P14" s="203">
        <v>2.2400000000000002</v>
      </c>
      <c r="Q14" s="203">
        <v>0.2</v>
      </c>
      <c r="R14" s="203">
        <v>0.4</v>
      </c>
      <c r="S14" s="203">
        <v>0.25</v>
      </c>
      <c r="T14" s="203">
        <v>0</v>
      </c>
      <c r="U14" s="203">
        <v>8.9499999999999993</v>
      </c>
      <c r="V14" s="203">
        <v>0.13</v>
      </c>
      <c r="W14" s="203">
        <v>0.42</v>
      </c>
      <c r="X14" s="203">
        <v>1.38</v>
      </c>
      <c r="Y14" s="203">
        <v>0</v>
      </c>
      <c r="Z14" s="203">
        <v>2.59</v>
      </c>
      <c r="AA14" s="203">
        <v>0.84</v>
      </c>
      <c r="AB14" s="203">
        <v>0</v>
      </c>
      <c r="AC14" s="203">
        <v>3.25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13.4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10.54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10.02</v>
      </c>
      <c r="J15" s="203">
        <v>1.1100000000000001</v>
      </c>
      <c r="K15" s="203">
        <v>1.9</v>
      </c>
      <c r="L15" s="203">
        <v>2.39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0.2</v>
      </c>
      <c r="R15" s="203">
        <v>0.4</v>
      </c>
      <c r="S15" s="203">
        <v>0.25</v>
      </c>
      <c r="T15" s="203">
        <v>0</v>
      </c>
      <c r="U15" s="203">
        <v>8.9499999999999993</v>
      </c>
      <c r="V15" s="203">
        <v>0.13</v>
      </c>
      <c r="W15" s="203">
        <v>0.42</v>
      </c>
      <c r="X15" s="203">
        <v>1.38</v>
      </c>
      <c r="Y15" s="203">
        <v>0</v>
      </c>
      <c r="Z15" s="203">
        <v>2.59</v>
      </c>
      <c r="AA15" s="203">
        <v>0.84</v>
      </c>
      <c r="AB15" s="203">
        <v>0</v>
      </c>
      <c r="AC15" s="203">
        <v>3.25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13.4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10.54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10.02</v>
      </c>
      <c r="J16" s="203">
        <v>1.1100000000000001</v>
      </c>
      <c r="K16" s="203">
        <v>1.9</v>
      </c>
      <c r="L16" s="203">
        <v>2.39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0.2</v>
      </c>
      <c r="R16" s="203">
        <v>0.4</v>
      </c>
      <c r="S16" s="203">
        <v>0.25</v>
      </c>
      <c r="T16" s="203">
        <v>0</v>
      </c>
      <c r="U16" s="203">
        <v>8.9499999999999993</v>
      </c>
      <c r="V16" s="203">
        <v>0.13</v>
      </c>
      <c r="W16" s="203">
        <v>0.42</v>
      </c>
      <c r="X16" s="203">
        <v>1.38</v>
      </c>
      <c r="Y16" s="203">
        <v>0</v>
      </c>
      <c r="Z16" s="203">
        <v>2.59</v>
      </c>
      <c r="AA16" s="203">
        <v>0.84</v>
      </c>
      <c r="AB16" s="203">
        <v>0</v>
      </c>
      <c r="AC16" s="203">
        <v>3.25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13.4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10.54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10.02</v>
      </c>
      <c r="J17" s="203">
        <v>1.1100000000000001</v>
      </c>
      <c r="K17" s="203">
        <v>1.9</v>
      </c>
      <c r="L17" s="203">
        <v>2.39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0.2</v>
      </c>
      <c r="R17" s="203">
        <v>0.4</v>
      </c>
      <c r="S17" s="203">
        <v>0.25</v>
      </c>
      <c r="T17" s="203">
        <v>0</v>
      </c>
      <c r="U17" s="203">
        <v>8.9499999999999993</v>
      </c>
      <c r="V17" s="203">
        <v>0.13</v>
      </c>
      <c r="W17" s="203">
        <v>0.42</v>
      </c>
      <c r="X17" s="203">
        <v>1.38</v>
      </c>
      <c r="Y17" s="203">
        <v>0</v>
      </c>
      <c r="Z17" s="203">
        <v>2.59</v>
      </c>
      <c r="AA17" s="203">
        <v>0.84</v>
      </c>
      <c r="AB17" s="203">
        <v>0</v>
      </c>
      <c r="AC17" s="203">
        <v>3.25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13.4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10.54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10.02</v>
      </c>
      <c r="J18" s="203">
        <v>1.1100000000000001</v>
      </c>
      <c r="K18" s="203">
        <v>1.9</v>
      </c>
      <c r="L18" s="203">
        <v>2.39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0.2</v>
      </c>
      <c r="R18" s="203">
        <v>0.4</v>
      </c>
      <c r="S18" s="203">
        <v>0.25</v>
      </c>
      <c r="T18" s="203">
        <v>0</v>
      </c>
      <c r="U18" s="203">
        <v>8.9499999999999993</v>
      </c>
      <c r="V18" s="203">
        <v>0.13</v>
      </c>
      <c r="W18" s="203">
        <v>0.42</v>
      </c>
      <c r="X18" s="203">
        <v>1.38</v>
      </c>
      <c r="Y18" s="203">
        <v>0</v>
      </c>
      <c r="Z18" s="203">
        <v>2.59</v>
      </c>
      <c r="AA18" s="203">
        <v>0.84</v>
      </c>
      <c r="AB18" s="203">
        <v>0</v>
      </c>
      <c r="AC18" s="203">
        <v>3.25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13.4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10.54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10.02</v>
      </c>
      <c r="J19" s="203">
        <v>1.1100000000000001</v>
      </c>
      <c r="K19" s="203">
        <v>1.9</v>
      </c>
      <c r="L19" s="203">
        <v>2.39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0.2</v>
      </c>
      <c r="R19" s="203">
        <v>0.4</v>
      </c>
      <c r="S19" s="203">
        <v>0.25</v>
      </c>
      <c r="T19" s="203">
        <v>0</v>
      </c>
      <c r="U19" s="203">
        <v>8.9499999999999993</v>
      </c>
      <c r="V19" s="203">
        <v>0.13</v>
      </c>
      <c r="W19" s="203">
        <v>0.42</v>
      </c>
      <c r="X19" s="203">
        <v>1.38</v>
      </c>
      <c r="Y19" s="203">
        <v>0</v>
      </c>
      <c r="Z19" s="203">
        <v>2.59</v>
      </c>
      <c r="AA19" s="203">
        <v>0.84</v>
      </c>
      <c r="AB19" s="203">
        <v>0</v>
      </c>
      <c r="AC19" s="203">
        <v>3.25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12.96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10.54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10.02</v>
      </c>
      <c r="J20" s="203">
        <v>1.1100000000000001</v>
      </c>
      <c r="K20" s="203">
        <v>1.9</v>
      </c>
      <c r="L20" s="203">
        <v>2.39</v>
      </c>
      <c r="M20" s="203">
        <v>0</v>
      </c>
      <c r="N20" s="203">
        <v>1.1100000000000001</v>
      </c>
      <c r="O20" s="203">
        <v>1.85</v>
      </c>
      <c r="P20" s="203">
        <v>2.2400000000000002</v>
      </c>
      <c r="Q20" s="203">
        <v>0.2</v>
      </c>
      <c r="R20" s="203">
        <v>0.4</v>
      </c>
      <c r="S20" s="203">
        <v>0.25</v>
      </c>
      <c r="T20" s="203">
        <v>0</v>
      </c>
      <c r="U20" s="203">
        <v>8.9499999999999993</v>
      </c>
      <c r="V20" s="203">
        <v>0.13</v>
      </c>
      <c r="W20" s="203">
        <v>0.42</v>
      </c>
      <c r="X20" s="203">
        <v>1.38</v>
      </c>
      <c r="Y20" s="203">
        <v>0</v>
      </c>
      <c r="Z20" s="203">
        <v>2.59</v>
      </c>
      <c r="AA20" s="203">
        <v>0.84</v>
      </c>
      <c r="AB20" s="203">
        <v>0</v>
      </c>
      <c r="AC20" s="203">
        <v>3.25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12.31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10.54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10.02</v>
      </c>
      <c r="J21" s="203">
        <v>1.1100000000000001</v>
      </c>
      <c r="K21" s="203">
        <v>1.9</v>
      </c>
      <c r="L21" s="203">
        <v>2.39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0.2</v>
      </c>
      <c r="R21" s="203">
        <v>0.4</v>
      </c>
      <c r="S21" s="203">
        <v>0.25</v>
      </c>
      <c r="T21" s="203">
        <v>0</v>
      </c>
      <c r="U21" s="203">
        <v>8.9499999999999993</v>
      </c>
      <c r="V21" s="203">
        <v>0.13</v>
      </c>
      <c r="W21" s="203">
        <v>0.42</v>
      </c>
      <c r="X21" s="203">
        <v>1.38</v>
      </c>
      <c r="Y21" s="203">
        <v>0</v>
      </c>
      <c r="Z21" s="203">
        <v>2.59</v>
      </c>
      <c r="AA21" s="203">
        <v>0.84</v>
      </c>
      <c r="AB21" s="203">
        <v>0</v>
      </c>
      <c r="AC21" s="203">
        <v>2.8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12.31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10.54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10.02</v>
      </c>
      <c r="J22" s="203">
        <v>1.1100000000000001</v>
      </c>
      <c r="K22" s="203">
        <v>1.9</v>
      </c>
      <c r="L22" s="203">
        <v>2.39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0.2</v>
      </c>
      <c r="R22" s="203">
        <v>0.4</v>
      </c>
      <c r="S22" s="203">
        <v>0.25</v>
      </c>
      <c r="T22" s="203">
        <v>0</v>
      </c>
      <c r="U22" s="203">
        <v>8.9499999999999993</v>
      </c>
      <c r="V22" s="203">
        <v>0.13</v>
      </c>
      <c r="W22" s="203">
        <v>0.42</v>
      </c>
      <c r="X22" s="203">
        <v>1.38</v>
      </c>
      <c r="Y22" s="203">
        <v>0</v>
      </c>
      <c r="Z22" s="203">
        <v>2.59</v>
      </c>
      <c r="AA22" s="203">
        <v>0.84</v>
      </c>
      <c r="AB22" s="203">
        <v>0</v>
      </c>
      <c r="AC22" s="203">
        <v>2.8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12.31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10.54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10.02</v>
      </c>
      <c r="J23" s="203">
        <v>1.1100000000000001</v>
      </c>
      <c r="K23" s="203">
        <v>1.9</v>
      </c>
      <c r="L23" s="203">
        <v>2.39</v>
      </c>
      <c r="M23" s="203">
        <v>0</v>
      </c>
      <c r="N23" s="203">
        <v>1.1100000000000001</v>
      </c>
      <c r="O23" s="203">
        <v>1.85</v>
      </c>
      <c r="P23" s="203">
        <v>2.2400000000000002</v>
      </c>
      <c r="Q23" s="203">
        <v>0.2</v>
      </c>
      <c r="R23" s="203">
        <v>0.4</v>
      </c>
      <c r="S23" s="203">
        <v>0.25</v>
      </c>
      <c r="T23" s="203">
        <v>0</v>
      </c>
      <c r="U23" s="203">
        <v>8.9499999999999993</v>
      </c>
      <c r="V23" s="203">
        <v>0.13</v>
      </c>
      <c r="W23" s="203">
        <v>0.42</v>
      </c>
      <c r="X23" s="203">
        <v>1.38</v>
      </c>
      <c r="Y23" s="203">
        <v>0</v>
      </c>
      <c r="Z23" s="203">
        <v>2.59</v>
      </c>
      <c r="AA23" s="203">
        <v>0.84</v>
      </c>
      <c r="AB23" s="203">
        <v>0</v>
      </c>
      <c r="AC23" s="203">
        <v>2.8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12.31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10.54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10.02</v>
      </c>
      <c r="J24" s="203">
        <v>1.1100000000000001</v>
      </c>
      <c r="K24" s="203">
        <v>1.9</v>
      </c>
      <c r="L24" s="203">
        <v>2.39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0.2</v>
      </c>
      <c r="R24" s="203">
        <v>0.4</v>
      </c>
      <c r="S24" s="203">
        <v>0.25</v>
      </c>
      <c r="T24" s="203">
        <v>0</v>
      </c>
      <c r="U24" s="203">
        <v>8.9499999999999993</v>
      </c>
      <c r="V24" s="203">
        <v>0.13</v>
      </c>
      <c r="W24" s="203">
        <v>0.42</v>
      </c>
      <c r="X24" s="203">
        <v>1.38</v>
      </c>
      <c r="Y24" s="203">
        <v>0</v>
      </c>
      <c r="Z24" s="203">
        <v>2.59</v>
      </c>
      <c r="AA24" s="203">
        <v>0.84</v>
      </c>
      <c r="AB24" s="203">
        <v>0</v>
      </c>
      <c r="AC24" s="203">
        <v>2.8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12.31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10.54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10.02</v>
      </c>
      <c r="J25" s="203">
        <v>1.1100000000000001</v>
      </c>
      <c r="K25" s="203">
        <v>1.9</v>
      </c>
      <c r="L25" s="203">
        <v>2.39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0.2</v>
      </c>
      <c r="R25" s="203">
        <v>0.4</v>
      </c>
      <c r="S25" s="203">
        <v>0.25</v>
      </c>
      <c r="T25" s="203">
        <v>0</v>
      </c>
      <c r="U25" s="203">
        <v>8.9499999999999993</v>
      </c>
      <c r="V25" s="203">
        <v>0.13</v>
      </c>
      <c r="W25" s="203">
        <v>0.42</v>
      </c>
      <c r="X25" s="203">
        <v>1.38</v>
      </c>
      <c r="Y25" s="203">
        <v>0</v>
      </c>
      <c r="Z25" s="203">
        <v>2.59</v>
      </c>
      <c r="AA25" s="203">
        <v>0.84</v>
      </c>
      <c r="AB25" s="203">
        <v>0</v>
      </c>
      <c r="AC25" s="203">
        <v>2.8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12.96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10.54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10.02</v>
      </c>
      <c r="J26" s="203">
        <v>1.1100000000000001</v>
      </c>
      <c r="K26" s="203">
        <v>1.9</v>
      </c>
      <c r="L26" s="203">
        <v>2.39</v>
      </c>
      <c r="M26" s="203">
        <v>0</v>
      </c>
      <c r="N26" s="203">
        <v>1.1100000000000001</v>
      </c>
      <c r="O26" s="203">
        <v>1.85</v>
      </c>
      <c r="P26" s="203">
        <v>2.2400000000000002</v>
      </c>
      <c r="Q26" s="203">
        <v>0.2</v>
      </c>
      <c r="R26" s="203">
        <v>0.4</v>
      </c>
      <c r="S26" s="203">
        <v>0.25</v>
      </c>
      <c r="T26" s="203">
        <v>0</v>
      </c>
      <c r="U26" s="203">
        <v>8.9499999999999993</v>
      </c>
      <c r="V26" s="203">
        <v>0.13</v>
      </c>
      <c r="W26" s="203">
        <v>0.42</v>
      </c>
      <c r="X26" s="203">
        <v>1.38</v>
      </c>
      <c r="Y26" s="203">
        <v>0</v>
      </c>
      <c r="Z26" s="203">
        <v>2.59</v>
      </c>
      <c r="AA26" s="203">
        <v>0.84</v>
      </c>
      <c r="AB26" s="203">
        <v>0</v>
      </c>
      <c r="AC26" s="203">
        <v>2.8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12.31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10.02</v>
      </c>
      <c r="J27" s="203">
        <v>1.1100000000000001</v>
      </c>
      <c r="K27" s="203">
        <v>1.9</v>
      </c>
      <c r="L27" s="203">
        <v>2.39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0.2</v>
      </c>
      <c r="R27" s="203">
        <v>0.4</v>
      </c>
      <c r="S27" s="203">
        <v>0.25</v>
      </c>
      <c r="T27" s="203">
        <v>0</v>
      </c>
      <c r="U27" s="203">
        <v>8.9499999999999993</v>
      </c>
      <c r="V27" s="203">
        <v>0.13</v>
      </c>
      <c r="W27" s="203">
        <v>0.42</v>
      </c>
      <c r="X27" s="203">
        <v>1.38</v>
      </c>
      <c r="Y27" s="203">
        <v>0</v>
      </c>
      <c r="Z27" s="203">
        <v>2.59</v>
      </c>
      <c r="AA27" s="203">
        <v>0.84</v>
      </c>
      <c r="AB27" s="203">
        <v>0</v>
      </c>
      <c r="AC27" s="203">
        <v>2.8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12.31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10.02</v>
      </c>
      <c r="J28" s="203">
        <v>1.1100000000000001</v>
      </c>
      <c r="K28" s="203">
        <v>1.9</v>
      </c>
      <c r="L28" s="203">
        <v>2.39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0.2</v>
      </c>
      <c r="R28" s="203">
        <v>0.4</v>
      </c>
      <c r="S28" s="203">
        <v>0.25</v>
      </c>
      <c r="T28" s="203">
        <v>0</v>
      </c>
      <c r="U28" s="203">
        <v>8.9499999999999993</v>
      </c>
      <c r="V28" s="203">
        <v>0.13</v>
      </c>
      <c r="W28" s="203">
        <v>0.42</v>
      </c>
      <c r="X28" s="203">
        <v>1.38</v>
      </c>
      <c r="Y28" s="203">
        <v>0</v>
      </c>
      <c r="Z28" s="203">
        <v>2.59</v>
      </c>
      <c r="AA28" s="203">
        <v>0.84</v>
      </c>
      <c r="AB28" s="203">
        <v>0</v>
      </c>
      <c r="AC28" s="203">
        <v>2.8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12.31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10.02</v>
      </c>
      <c r="J29" s="203">
        <v>1.1100000000000001</v>
      </c>
      <c r="K29" s="203">
        <v>1.9</v>
      </c>
      <c r="L29" s="203">
        <v>2.39</v>
      </c>
      <c r="M29" s="203">
        <v>0</v>
      </c>
      <c r="N29" s="203">
        <v>1.1100000000000001</v>
      </c>
      <c r="O29" s="203">
        <v>1.85</v>
      </c>
      <c r="P29" s="203">
        <v>2.2400000000000002</v>
      </c>
      <c r="Q29" s="203">
        <v>0.2</v>
      </c>
      <c r="R29" s="203">
        <v>0.4</v>
      </c>
      <c r="S29" s="203">
        <v>0.25</v>
      </c>
      <c r="T29" s="203">
        <v>0</v>
      </c>
      <c r="U29" s="203">
        <v>8.9499999999999993</v>
      </c>
      <c r="V29" s="203">
        <v>0.13</v>
      </c>
      <c r="W29" s="203">
        <v>0.42</v>
      </c>
      <c r="X29" s="203">
        <v>1.38</v>
      </c>
      <c r="Y29" s="203">
        <v>0</v>
      </c>
      <c r="Z29" s="203">
        <v>2.59</v>
      </c>
      <c r="AA29" s="203">
        <v>0.84</v>
      </c>
      <c r="AB29" s="203">
        <v>0</v>
      </c>
      <c r="AC29" s="203">
        <v>2.8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12.31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10.02</v>
      </c>
      <c r="J30" s="203">
        <v>1.1100000000000001</v>
      </c>
      <c r="K30" s="203">
        <v>1.9</v>
      </c>
      <c r="L30" s="203">
        <v>2.39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0.2</v>
      </c>
      <c r="R30" s="203">
        <v>0.4</v>
      </c>
      <c r="S30" s="203">
        <v>0.25</v>
      </c>
      <c r="T30" s="203">
        <v>0</v>
      </c>
      <c r="U30" s="203">
        <v>8.9499999999999993</v>
      </c>
      <c r="V30" s="203">
        <v>0.13</v>
      </c>
      <c r="W30" s="203">
        <v>0.42</v>
      </c>
      <c r="X30" s="203">
        <v>1.38</v>
      </c>
      <c r="Y30" s="203">
        <v>0</v>
      </c>
      <c r="Z30" s="203">
        <v>2.59</v>
      </c>
      <c r="AA30" s="203">
        <v>0.84</v>
      </c>
      <c r="AB30" s="203">
        <v>0</v>
      </c>
      <c r="AC30" s="203">
        <v>2.8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12.31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10.02</v>
      </c>
      <c r="J31" s="203">
        <v>1.1100000000000001</v>
      </c>
      <c r="K31" s="203">
        <v>1.9</v>
      </c>
      <c r="L31" s="203">
        <v>2.39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0.2</v>
      </c>
      <c r="R31" s="203">
        <v>0.4</v>
      </c>
      <c r="S31" s="203">
        <v>0.25</v>
      </c>
      <c r="T31" s="203">
        <v>0</v>
      </c>
      <c r="U31" s="203">
        <v>8.9499999999999993</v>
      </c>
      <c r="V31" s="203">
        <v>0.13</v>
      </c>
      <c r="W31" s="203">
        <v>0.42</v>
      </c>
      <c r="X31" s="203">
        <v>1.38</v>
      </c>
      <c r="Y31" s="203">
        <v>0</v>
      </c>
      <c r="Z31" s="203">
        <v>2.59</v>
      </c>
      <c r="AA31" s="203">
        <v>0.84</v>
      </c>
      <c r="AB31" s="203">
        <v>0</v>
      </c>
      <c r="AC31" s="203">
        <v>2.8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14.01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10.02</v>
      </c>
      <c r="J32" s="203">
        <v>1.1100000000000001</v>
      </c>
      <c r="K32" s="203">
        <v>1.9</v>
      </c>
      <c r="L32" s="203">
        <v>2.39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0.2</v>
      </c>
      <c r="R32" s="203">
        <v>0.4</v>
      </c>
      <c r="S32" s="203">
        <v>0.25</v>
      </c>
      <c r="T32" s="203">
        <v>0</v>
      </c>
      <c r="U32" s="203">
        <v>8.9499999999999993</v>
      </c>
      <c r="V32" s="203">
        <v>0.13</v>
      </c>
      <c r="W32" s="203">
        <v>0.42</v>
      </c>
      <c r="X32" s="203">
        <v>1.38</v>
      </c>
      <c r="Y32" s="203">
        <v>0</v>
      </c>
      <c r="Z32" s="203">
        <v>2.59</v>
      </c>
      <c r="AA32" s="203">
        <v>0.84</v>
      </c>
      <c r="AB32" s="203">
        <v>0</v>
      </c>
      <c r="AC32" s="203">
        <v>2.8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13.4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10.02</v>
      </c>
      <c r="J33" s="203">
        <v>1.1100000000000001</v>
      </c>
      <c r="K33" s="203">
        <v>1.9</v>
      </c>
      <c r="L33" s="203">
        <v>2.39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0.2</v>
      </c>
      <c r="R33" s="203">
        <v>0.4</v>
      </c>
      <c r="S33" s="203">
        <v>0.25</v>
      </c>
      <c r="T33" s="203">
        <v>0</v>
      </c>
      <c r="U33" s="203">
        <v>8.9499999999999993</v>
      </c>
      <c r="V33" s="203">
        <v>0.13</v>
      </c>
      <c r="W33" s="203">
        <v>0.42</v>
      </c>
      <c r="X33" s="203">
        <v>1.38</v>
      </c>
      <c r="Y33" s="203">
        <v>0</v>
      </c>
      <c r="Z33" s="203">
        <v>2.59</v>
      </c>
      <c r="AA33" s="203">
        <v>0.84</v>
      </c>
      <c r="AB33" s="203">
        <v>0</v>
      </c>
      <c r="AC33" s="203">
        <v>3.25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13.4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10.02</v>
      </c>
      <c r="J34" s="203">
        <v>1.1100000000000001</v>
      </c>
      <c r="K34" s="203">
        <v>1.9</v>
      </c>
      <c r="L34" s="203">
        <v>2.39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0.2</v>
      </c>
      <c r="R34" s="203">
        <v>0.4</v>
      </c>
      <c r="S34" s="203">
        <v>0.25</v>
      </c>
      <c r="T34" s="203">
        <v>0</v>
      </c>
      <c r="U34" s="203">
        <v>8.9499999999999993</v>
      </c>
      <c r="V34" s="203">
        <v>0.13</v>
      </c>
      <c r="W34" s="203">
        <v>0.42</v>
      </c>
      <c r="X34" s="203">
        <v>1.38</v>
      </c>
      <c r="Y34" s="203">
        <v>0</v>
      </c>
      <c r="Z34" s="203">
        <v>2.59</v>
      </c>
      <c r="AA34" s="203">
        <v>0.84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10.02</v>
      </c>
      <c r="J35" s="203">
        <v>1.1100000000000001</v>
      </c>
      <c r="K35" s="203">
        <v>1.9</v>
      </c>
      <c r="L35" s="203">
        <v>2.39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0.2</v>
      </c>
      <c r="R35" s="203">
        <v>0.4</v>
      </c>
      <c r="S35" s="203">
        <v>0.25</v>
      </c>
      <c r="T35" s="203">
        <v>0</v>
      </c>
      <c r="U35" s="203">
        <v>8.9499999999999993</v>
      </c>
      <c r="V35" s="203">
        <v>0.13</v>
      </c>
      <c r="W35" s="203">
        <v>0.42</v>
      </c>
      <c r="X35" s="203">
        <v>1.38</v>
      </c>
      <c r="Y35" s="203">
        <v>0</v>
      </c>
      <c r="Z35" s="203">
        <v>2.59</v>
      </c>
      <c r="AA35" s="203">
        <v>0.84</v>
      </c>
      <c r="AB35" s="203">
        <v>0</v>
      </c>
      <c r="AC35" s="203">
        <v>11.48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10.02</v>
      </c>
      <c r="J36" s="203">
        <v>1.1100000000000001</v>
      </c>
      <c r="K36" s="203">
        <v>1.9</v>
      </c>
      <c r="L36" s="203">
        <v>2.39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0.2</v>
      </c>
      <c r="R36" s="203">
        <v>0.4</v>
      </c>
      <c r="S36" s="203">
        <v>0.25</v>
      </c>
      <c r="T36" s="203">
        <v>0</v>
      </c>
      <c r="U36" s="203">
        <v>8.9499999999999993</v>
      </c>
      <c r="V36" s="203">
        <v>0.13</v>
      </c>
      <c r="W36" s="203">
        <v>0.42</v>
      </c>
      <c r="X36" s="203">
        <v>1.38</v>
      </c>
      <c r="Y36" s="203">
        <v>0</v>
      </c>
      <c r="Z36" s="203">
        <v>2.59</v>
      </c>
      <c r="AA36" s="203">
        <v>0.84</v>
      </c>
      <c r="AB36" s="203">
        <v>0</v>
      </c>
      <c r="AC36" s="203">
        <v>11.48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10.02</v>
      </c>
      <c r="J37" s="203">
        <v>1.1100000000000001</v>
      </c>
      <c r="K37" s="203">
        <v>1.9</v>
      </c>
      <c r="L37" s="203">
        <v>2.39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0.2</v>
      </c>
      <c r="R37" s="203">
        <v>0.4</v>
      </c>
      <c r="S37" s="203">
        <v>0.25</v>
      </c>
      <c r="T37" s="203">
        <v>0</v>
      </c>
      <c r="U37" s="203">
        <v>8.9499999999999993</v>
      </c>
      <c r="V37" s="203">
        <v>0.13</v>
      </c>
      <c r="W37" s="203">
        <v>0.42</v>
      </c>
      <c r="X37" s="203">
        <v>1.38</v>
      </c>
      <c r="Y37" s="203">
        <v>0</v>
      </c>
      <c r="Z37" s="203">
        <v>2.59</v>
      </c>
      <c r="AA37" s="203">
        <v>0.84</v>
      </c>
      <c r="AB37" s="203">
        <v>0</v>
      </c>
      <c r="AC37" s="203">
        <v>11.1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25.85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10.02</v>
      </c>
      <c r="J38" s="203">
        <v>1.1100000000000001</v>
      </c>
      <c r="K38" s="203">
        <v>1.9</v>
      </c>
      <c r="L38" s="203">
        <v>2.39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0.2</v>
      </c>
      <c r="R38" s="203">
        <v>0.39</v>
      </c>
      <c r="S38" s="203">
        <v>0.24</v>
      </c>
      <c r="T38" s="203">
        <v>0</v>
      </c>
      <c r="U38" s="203">
        <v>8.9499999999999993</v>
      </c>
      <c r="V38" s="203">
        <v>0.13</v>
      </c>
      <c r="W38" s="203">
        <v>0.49</v>
      </c>
      <c r="X38" s="203">
        <v>1.38</v>
      </c>
      <c r="Y38" s="203">
        <v>0</v>
      </c>
      <c r="Z38" s="203">
        <v>2.59</v>
      </c>
      <c r="AA38" s="203">
        <v>0.84</v>
      </c>
      <c r="AB38" s="203">
        <v>0</v>
      </c>
      <c r="AC38" s="203">
        <v>11.1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25.81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10.02</v>
      </c>
      <c r="J39" s="203">
        <v>1.1100000000000001</v>
      </c>
      <c r="K39" s="203">
        <v>3.63</v>
      </c>
      <c r="L39" s="203">
        <v>4.5599999999999996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0.2</v>
      </c>
      <c r="R39" s="203">
        <v>0.39</v>
      </c>
      <c r="S39" s="203">
        <v>0.24</v>
      </c>
      <c r="T39" s="203">
        <v>0</v>
      </c>
      <c r="U39" s="203">
        <v>8.9499999999999993</v>
      </c>
      <c r="V39" s="203">
        <v>0.13</v>
      </c>
      <c r="W39" s="203">
        <v>0.49</v>
      </c>
      <c r="X39" s="203">
        <v>1.38</v>
      </c>
      <c r="Y39" s="203">
        <v>0</v>
      </c>
      <c r="Z39" s="203">
        <v>2.59</v>
      </c>
      <c r="AA39" s="203">
        <v>0.84</v>
      </c>
      <c r="AB39" s="203">
        <v>0</v>
      </c>
      <c r="AC39" s="203">
        <v>11.1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25.85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10.02</v>
      </c>
      <c r="J40" s="203">
        <v>1.1100000000000001</v>
      </c>
      <c r="K40" s="203">
        <v>3.63</v>
      </c>
      <c r="L40" s="203">
        <v>4.5599999999999996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0.2</v>
      </c>
      <c r="R40" s="203">
        <v>0.39</v>
      </c>
      <c r="S40" s="203">
        <v>0.24</v>
      </c>
      <c r="T40" s="203">
        <v>0</v>
      </c>
      <c r="U40" s="203">
        <v>8.9499999999999993</v>
      </c>
      <c r="V40" s="203">
        <v>0.13</v>
      </c>
      <c r="W40" s="203">
        <v>0.49</v>
      </c>
      <c r="X40" s="203">
        <v>1.38</v>
      </c>
      <c r="Y40" s="203">
        <v>0</v>
      </c>
      <c r="Z40" s="203">
        <v>2.59</v>
      </c>
      <c r="AA40" s="203">
        <v>0.84</v>
      </c>
      <c r="AB40" s="203">
        <v>0</v>
      </c>
      <c r="AC40" s="203">
        <v>11.1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25.85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10.02</v>
      </c>
      <c r="J41" s="203">
        <v>1.1100000000000001</v>
      </c>
      <c r="K41" s="203">
        <v>27.71</v>
      </c>
      <c r="L41" s="203">
        <v>46.95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0.2</v>
      </c>
      <c r="R41" s="203">
        <v>0.39</v>
      </c>
      <c r="S41" s="203">
        <v>0.24</v>
      </c>
      <c r="T41" s="203">
        <v>0</v>
      </c>
      <c r="U41" s="203">
        <v>8.9499999999999993</v>
      </c>
      <c r="V41" s="203">
        <v>0.13</v>
      </c>
      <c r="W41" s="203">
        <v>0.49</v>
      </c>
      <c r="X41" s="203">
        <v>1.38</v>
      </c>
      <c r="Y41" s="203">
        <v>0</v>
      </c>
      <c r="Z41" s="203">
        <v>2.59</v>
      </c>
      <c r="AA41" s="203">
        <v>0.84</v>
      </c>
      <c r="AB41" s="203">
        <v>0</v>
      </c>
      <c r="AC41" s="203">
        <v>11.1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25.85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10.02</v>
      </c>
      <c r="J42" s="203">
        <v>1.1100000000000001</v>
      </c>
      <c r="K42" s="203">
        <v>27.71</v>
      </c>
      <c r="L42" s="203">
        <v>46.95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0.2</v>
      </c>
      <c r="R42" s="203">
        <v>0.39</v>
      </c>
      <c r="S42" s="203">
        <v>0.24</v>
      </c>
      <c r="T42" s="203">
        <v>0</v>
      </c>
      <c r="U42" s="203">
        <v>8.9499999999999993</v>
      </c>
      <c r="V42" s="203">
        <v>0.13</v>
      </c>
      <c r="W42" s="203">
        <v>0.49</v>
      </c>
      <c r="X42" s="203">
        <v>1.38</v>
      </c>
      <c r="Y42" s="203">
        <v>0</v>
      </c>
      <c r="Z42" s="203">
        <v>2.59</v>
      </c>
      <c r="AA42" s="203">
        <v>0.84</v>
      </c>
      <c r="AB42" s="203">
        <v>0</v>
      </c>
      <c r="AC42" s="203">
        <v>11.1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25.85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10.02</v>
      </c>
      <c r="J43" s="203">
        <v>1.1100000000000001</v>
      </c>
      <c r="K43" s="203">
        <v>27.71</v>
      </c>
      <c r="L43" s="203">
        <v>46.95</v>
      </c>
      <c r="M43" s="203">
        <v>0</v>
      </c>
      <c r="N43" s="203">
        <v>1.1100000000000001</v>
      </c>
      <c r="O43" s="203">
        <v>1.85</v>
      </c>
      <c r="P43" s="203">
        <v>2.2400000000000002</v>
      </c>
      <c r="Q43" s="203">
        <v>0.2</v>
      </c>
      <c r="R43" s="203">
        <v>0.39</v>
      </c>
      <c r="S43" s="203">
        <v>0.24</v>
      </c>
      <c r="T43" s="203">
        <v>0</v>
      </c>
      <c r="U43" s="203">
        <v>8.9499999999999993</v>
      </c>
      <c r="V43" s="203">
        <v>0.13</v>
      </c>
      <c r="W43" s="203">
        <v>0.41</v>
      </c>
      <c r="X43" s="203">
        <v>1.38</v>
      </c>
      <c r="Y43" s="203">
        <v>0</v>
      </c>
      <c r="Z43" s="203">
        <v>2.59</v>
      </c>
      <c r="AA43" s="203">
        <v>0.84</v>
      </c>
      <c r="AB43" s="203">
        <v>0</v>
      </c>
      <c r="AC43" s="203">
        <v>11.1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10.02</v>
      </c>
      <c r="J44" s="203">
        <v>1.1100000000000001</v>
      </c>
      <c r="K44" s="203">
        <v>27.71</v>
      </c>
      <c r="L44" s="203">
        <v>46.95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0.2</v>
      </c>
      <c r="R44" s="203">
        <v>0.39</v>
      </c>
      <c r="S44" s="203">
        <v>0.24</v>
      </c>
      <c r="T44" s="203">
        <v>0</v>
      </c>
      <c r="U44" s="203">
        <v>8.9499999999999993</v>
      </c>
      <c r="V44" s="203">
        <v>0.13</v>
      </c>
      <c r="W44" s="203">
        <v>0.41</v>
      </c>
      <c r="X44" s="203">
        <v>1.38</v>
      </c>
      <c r="Y44" s="203">
        <v>0</v>
      </c>
      <c r="Z44" s="203">
        <v>2.59</v>
      </c>
      <c r="AA44" s="203">
        <v>0.84</v>
      </c>
      <c r="AB44" s="203">
        <v>0</v>
      </c>
      <c r="AC44" s="203">
        <v>11.1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24.89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10.02</v>
      </c>
      <c r="J45" s="203">
        <v>1.1100000000000001</v>
      </c>
      <c r="K45" s="203">
        <v>27.71</v>
      </c>
      <c r="L45" s="203">
        <v>46.95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0.2</v>
      </c>
      <c r="R45" s="203">
        <v>0.39</v>
      </c>
      <c r="S45" s="203">
        <v>0.24</v>
      </c>
      <c r="T45" s="203">
        <v>0</v>
      </c>
      <c r="U45" s="203">
        <v>8.9499999999999993</v>
      </c>
      <c r="V45" s="203">
        <v>0.13</v>
      </c>
      <c r="W45" s="203">
        <v>0.41</v>
      </c>
      <c r="X45" s="203">
        <v>1.38</v>
      </c>
      <c r="Y45" s="203">
        <v>0</v>
      </c>
      <c r="Z45" s="203">
        <v>2.59</v>
      </c>
      <c r="AA45" s="203">
        <v>0.84</v>
      </c>
      <c r="AB45" s="203">
        <v>0</v>
      </c>
      <c r="AC45" s="203">
        <v>11.1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24.89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8.14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10.02</v>
      </c>
      <c r="J46" s="203">
        <v>1.1100000000000001</v>
      </c>
      <c r="K46" s="203">
        <v>27.71</v>
      </c>
      <c r="L46" s="203">
        <v>46.95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0.2</v>
      </c>
      <c r="R46" s="203">
        <v>0.39</v>
      </c>
      <c r="S46" s="203">
        <v>0.24</v>
      </c>
      <c r="T46" s="203">
        <v>0</v>
      </c>
      <c r="U46" s="203">
        <v>8.9499999999999993</v>
      </c>
      <c r="V46" s="203">
        <v>0.13</v>
      </c>
      <c r="W46" s="203">
        <v>0.41</v>
      </c>
      <c r="X46" s="203">
        <v>1.38</v>
      </c>
      <c r="Y46" s="203">
        <v>0</v>
      </c>
      <c r="Z46" s="203">
        <v>2.59</v>
      </c>
      <c r="AA46" s="203">
        <v>0.84</v>
      </c>
      <c r="AB46" s="203">
        <v>0</v>
      </c>
      <c r="AC46" s="203">
        <v>11.1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24.89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8.14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10.02</v>
      </c>
      <c r="J47" s="203">
        <v>1.1100000000000001</v>
      </c>
      <c r="K47" s="203">
        <v>27.71</v>
      </c>
      <c r="L47" s="203">
        <v>46.95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0.2</v>
      </c>
      <c r="R47" s="203">
        <v>0.39</v>
      </c>
      <c r="S47" s="203">
        <v>0.24</v>
      </c>
      <c r="T47" s="203">
        <v>0</v>
      </c>
      <c r="U47" s="203">
        <v>8.9499999999999993</v>
      </c>
      <c r="V47" s="203">
        <v>0.13</v>
      </c>
      <c r="W47" s="203">
        <v>0.41</v>
      </c>
      <c r="X47" s="203">
        <v>1.38</v>
      </c>
      <c r="Y47" s="203">
        <v>0</v>
      </c>
      <c r="Z47" s="203">
        <v>2.59</v>
      </c>
      <c r="AA47" s="203">
        <v>0.84</v>
      </c>
      <c r="AB47" s="203">
        <v>0</v>
      </c>
      <c r="AC47" s="203">
        <v>11.1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24.89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8.14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10.02</v>
      </c>
      <c r="J48" s="203">
        <v>1.1100000000000001</v>
      </c>
      <c r="K48" s="203">
        <v>27.71</v>
      </c>
      <c r="L48" s="203">
        <v>46.95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0.2</v>
      </c>
      <c r="R48" s="203">
        <v>0.39</v>
      </c>
      <c r="S48" s="203">
        <v>0.24</v>
      </c>
      <c r="T48" s="203">
        <v>0</v>
      </c>
      <c r="U48" s="203">
        <v>8.9499999999999993</v>
      </c>
      <c r="V48" s="203">
        <v>0.13</v>
      </c>
      <c r="W48" s="203">
        <v>0.41</v>
      </c>
      <c r="X48" s="203">
        <v>1.38</v>
      </c>
      <c r="Y48" s="203">
        <v>0</v>
      </c>
      <c r="Z48" s="203">
        <v>2.59</v>
      </c>
      <c r="AA48" s="203">
        <v>0.84</v>
      </c>
      <c r="AB48" s="203">
        <v>0</v>
      </c>
      <c r="AC48" s="203">
        <v>11.1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24.89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8.14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10.02</v>
      </c>
      <c r="J49" s="203">
        <v>1.1100000000000001</v>
      </c>
      <c r="K49" s="203">
        <v>27.71</v>
      </c>
      <c r="L49" s="203">
        <v>46.95</v>
      </c>
      <c r="M49" s="203">
        <v>0</v>
      </c>
      <c r="N49" s="203">
        <v>1.1100000000000001</v>
      </c>
      <c r="O49" s="203">
        <v>1.85</v>
      </c>
      <c r="P49" s="203">
        <v>2.2400000000000002</v>
      </c>
      <c r="Q49" s="203">
        <v>0.2</v>
      </c>
      <c r="R49" s="203">
        <v>0.4</v>
      </c>
      <c r="S49" s="203">
        <v>0.25</v>
      </c>
      <c r="T49" s="203">
        <v>0</v>
      </c>
      <c r="U49" s="203">
        <v>8.9499999999999993</v>
      </c>
      <c r="V49" s="203">
        <v>0.13</v>
      </c>
      <c r="W49" s="203">
        <v>0.41</v>
      </c>
      <c r="X49" s="203">
        <v>1.38</v>
      </c>
      <c r="Y49" s="203">
        <v>0</v>
      </c>
      <c r="Z49" s="203">
        <v>2.59</v>
      </c>
      <c r="AA49" s="203">
        <v>0.84</v>
      </c>
      <c r="AB49" s="203">
        <v>0</v>
      </c>
      <c r="AC49" s="203">
        <v>11.1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8.14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10.02</v>
      </c>
      <c r="J50" s="203">
        <v>1.1100000000000001</v>
      </c>
      <c r="K50" s="203">
        <v>27.71</v>
      </c>
      <c r="L50" s="203">
        <v>46.95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0.2</v>
      </c>
      <c r="R50" s="203">
        <v>0.4</v>
      </c>
      <c r="S50" s="203">
        <v>0.25</v>
      </c>
      <c r="T50" s="203">
        <v>0</v>
      </c>
      <c r="U50" s="203">
        <v>8.9499999999999993</v>
      </c>
      <c r="V50" s="203">
        <v>0.13</v>
      </c>
      <c r="W50" s="203">
        <v>0.41</v>
      </c>
      <c r="X50" s="203">
        <v>1.38</v>
      </c>
      <c r="Y50" s="203">
        <v>0</v>
      </c>
      <c r="Z50" s="203">
        <v>2.59</v>
      </c>
      <c r="AA50" s="203">
        <v>0.84</v>
      </c>
      <c r="AB50" s="203">
        <v>0</v>
      </c>
      <c r="AC50" s="203">
        <v>11.1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24.89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8.14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10.02</v>
      </c>
      <c r="J51" s="203">
        <v>1.1100000000000001</v>
      </c>
      <c r="K51" s="203">
        <v>26.79</v>
      </c>
      <c r="L51" s="203">
        <v>46.95</v>
      </c>
      <c r="M51" s="203">
        <v>0</v>
      </c>
      <c r="N51" s="203">
        <v>1.1100000000000001</v>
      </c>
      <c r="O51" s="203">
        <v>1.85</v>
      </c>
      <c r="P51" s="203">
        <v>2.2400000000000002</v>
      </c>
      <c r="Q51" s="203">
        <v>0.2</v>
      </c>
      <c r="R51" s="203">
        <v>0.39</v>
      </c>
      <c r="S51" s="203">
        <v>0.25</v>
      </c>
      <c r="T51" s="203">
        <v>0</v>
      </c>
      <c r="U51" s="203">
        <v>8.9499999999999993</v>
      </c>
      <c r="V51" s="203">
        <v>0.13</v>
      </c>
      <c r="W51" s="203">
        <v>0.41</v>
      </c>
      <c r="X51" s="203">
        <v>1.38</v>
      </c>
      <c r="Y51" s="203">
        <v>0</v>
      </c>
      <c r="Z51" s="203">
        <v>2.59</v>
      </c>
      <c r="AA51" s="203">
        <v>0.84</v>
      </c>
      <c r="AB51" s="203">
        <v>0</v>
      </c>
      <c r="AC51" s="203">
        <v>11.1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24.89</v>
      </c>
      <c r="AJ51" s="203">
        <v>0</v>
      </c>
      <c r="AK51" s="203">
        <v>2.29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8.14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10.02</v>
      </c>
      <c r="J52" s="203">
        <v>1.1100000000000001</v>
      </c>
      <c r="K52" s="203">
        <v>26.79</v>
      </c>
      <c r="L52" s="203">
        <v>46.95</v>
      </c>
      <c r="M52" s="203">
        <v>0</v>
      </c>
      <c r="N52" s="203">
        <v>1.1100000000000001</v>
      </c>
      <c r="O52" s="203">
        <v>1.85</v>
      </c>
      <c r="P52" s="203">
        <v>2.2400000000000002</v>
      </c>
      <c r="Q52" s="203">
        <v>0.2</v>
      </c>
      <c r="R52" s="203">
        <v>0.39</v>
      </c>
      <c r="S52" s="203">
        <v>0.25</v>
      </c>
      <c r="T52" s="203">
        <v>0</v>
      </c>
      <c r="U52" s="203">
        <v>8.9499999999999993</v>
      </c>
      <c r="V52" s="203">
        <v>0.13</v>
      </c>
      <c r="W52" s="203">
        <v>0.41</v>
      </c>
      <c r="X52" s="203">
        <v>1.38</v>
      </c>
      <c r="Y52" s="203">
        <v>0</v>
      </c>
      <c r="Z52" s="203">
        <v>2.59</v>
      </c>
      <c r="AA52" s="203">
        <v>0.84</v>
      </c>
      <c r="AB52" s="203">
        <v>0</v>
      </c>
      <c r="AC52" s="203">
        <v>11.1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24.89</v>
      </c>
      <c r="AJ52" s="203">
        <v>0</v>
      </c>
      <c r="AK52" s="203">
        <v>2.29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8.08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10.02</v>
      </c>
      <c r="J53" s="203">
        <v>1.1100000000000001</v>
      </c>
      <c r="K53" s="203">
        <v>26.79</v>
      </c>
      <c r="L53" s="203">
        <v>46.95</v>
      </c>
      <c r="M53" s="203">
        <v>0</v>
      </c>
      <c r="N53" s="203">
        <v>1.1100000000000001</v>
      </c>
      <c r="O53" s="203">
        <v>1.85</v>
      </c>
      <c r="P53" s="203">
        <v>2.2400000000000002</v>
      </c>
      <c r="Q53" s="203">
        <v>-0.56000000000000005</v>
      </c>
      <c r="R53" s="203">
        <v>-4.91</v>
      </c>
      <c r="S53" s="203">
        <v>-0.57999999999999996</v>
      </c>
      <c r="T53" s="203">
        <v>0</v>
      </c>
      <c r="U53" s="203">
        <v>8.9499999999999993</v>
      </c>
      <c r="V53" s="203">
        <v>0.13</v>
      </c>
      <c r="W53" s="203">
        <v>0.41</v>
      </c>
      <c r="X53" s="203">
        <v>1.38</v>
      </c>
      <c r="Y53" s="203">
        <v>0</v>
      </c>
      <c r="Z53" s="203">
        <v>2.59</v>
      </c>
      <c r="AA53" s="203">
        <v>0.84</v>
      </c>
      <c r="AB53" s="203">
        <v>0</v>
      </c>
      <c r="AC53" s="203">
        <v>11.1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24.11</v>
      </c>
      <c r="AJ53" s="203">
        <v>0</v>
      </c>
      <c r="AK53" s="203">
        <v>2.29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8.08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10.02</v>
      </c>
      <c r="J54" s="203">
        <v>1.1100000000000001</v>
      </c>
      <c r="K54" s="203">
        <v>26.79</v>
      </c>
      <c r="L54" s="203">
        <v>46.95</v>
      </c>
      <c r="M54" s="203">
        <v>0</v>
      </c>
      <c r="N54" s="203">
        <v>1.1100000000000001</v>
      </c>
      <c r="O54" s="203">
        <v>1.85</v>
      </c>
      <c r="P54" s="203">
        <v>2.2400000000000002</v>
      </c>
      <c r="Q54" s="203">
        <v>-0.56000000000000005</v>
      </c>
      <c r="R54" s="203">
        <v>-4.91</v>
      </c>
      <c r="S54" s="203">
        <v>-0.57999999999999996</v>
      </c>
      <c r="T54" s="203">
        <v>0</v>
      </c>
      <c r="U54" s="203">
        <v>8.9499999999999993</v>
      </c>
      <c r="V54" s="203">
        <v>0.13</v>
      </c>
      <c r="W54" s="203">
        <v>0.41</v>
      </c>
      <c r="X54" s="203">
        <v>1.38</v>
      </c>
      <c r="Y54" s="203">
        <v>0</v>
      </c>
      <c r="Z54" s="203">
        <v>2.59</v>
      </c>
      <c r="AA54" s="203">
        <v>0.84</v>
      </c>
      <c r="AB54" s="203">
        <v>0</v>
      </c>
      <c r="AC54" s="203">
        <v>11.1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24.11</v>
      </c>
      <c r="AJ54" s="203">
        <v>0</v>
      </c>
      <c r="AK54" s="203">
        <v>2.29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8.08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10.02</v>
      </c>
      <c r="J55" s="203">
        <v>1.1100000000000001</v>
      </c>
      <c r="K55" s="203">
        <v>27.71</v>
      </c>
      <c r="L55" s="203">
        <v>47.62</v>
      </c>
      <c r="M55" s="203">
        <v>0</v>
      </c>
      <c r="N55" s="203">
        <v>1.1100000000000001</v>
      </c>
      <c r="O55" s="203">
        <v>1.85</v>
      </c>
      <c r="P55" s="203">
        <v>2.2400000000000002</v>
      </c>
      <c r="Q55" s="203">
        <v>-0.36</v>
      </c>
      <c r="R55" s="203">
        <v>-4.43</v>
      </c>
      <c r="S55" s="203">
        <v>-0.35</v>
      </c>
      <c r="T55" s="203">
        <v>0</v>
      </c>
      <c r="U55" s="203">
        <v>8.9499999999999993</v>
      </c>
      <c r="V55" s="203">
        <v>0.13</v>
      </c>
      <c r="W55" s="203">
        <v>0.41</v>
      </c>
      <c r="X55" s="203">
        <v>1.38</v>
      </c>
      <c r="Y55" s="203">
        <v>0</v>
      </c>
      <c r="Z55" s="203">
        <v>2.59</v>
      </c>
      <c r="AA55" s="203">
        <v>0.84</v>
      </c>
      <c r="AB55" s="203">
        <v>0</v>
      </c>
      <c r="AC55" s="203">
        <v>2.8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12.1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8.08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10.02</v>
      </c>
      <c r="J56" s="203">
        <v>1.1100000000000001</v>
      </c>
      <c r="K56" s="203">
        <v>27.71</v>
      </c>
      <c r="L56" s="203">
        <v>47.62</v>
      </c>
      <c r="M56" s="203">
        <v>0</v>
      </c>
      <c r="N56" s="203">
        <v>1.1100000000000001</v>
      </c>
      <c r="O56" s="203">
        <v>1.85</v>
      </c>
      <c r="P56" s="203">
        <v>2.2400000000000002</v>
      </c>
      <c r="Q56" s="203">
        <v>-0.36</v>
      </c>
      <c r="R56" s="203">
        <v>-4.43</v>
      </c>
      <c r="S56" s="203">
        <v>-0.35</v>
      </c>
      <c r="T56" s="203">
        <v>0</v>
      </c>
      <c r="U56" s="203">
        <v>8.9499999999999993</v>
      </c>
      <c r="V56" s="203">
        <v>0.13</v>
      </c>
      <c r="W56" s="203">
        <v>0.41</v>
      </c>
      <c r="X56" s="203">
        <v>1.38</v>
      </c>
      <c r="Y56" s="203">
        <v>0</v>
      </c>
      <c r="Z56" s="203">
        <v>2.59</v>
      </c>
      <c r="AA56" s="203">
        <v>0.84</v>
      </c>
      <c r="AB56" s="203">
        <v>0</v>
      </c>
      <c r="AC56" s="203">
        <v>2.8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11.39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8.08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10.02</v>
      </c>
      <c r="J57" s="203">
        <v>1.1100000000000001</v>
      </c>
      <c r="K57" s="203">
        <v>27.71</v>
      </c>
      <c r="L57" s="203">
        <v>47.62</v>
      </c>
      <c r="M57" s="203">
        <v>0</v>
      </c>
      <c r="N57" s="203">
        <v>1.1100000000000001</v>
      </c>
      <c r="O57" s="203">
        <v>1.85</v>
      </c>
      <c r="P57" s="203">
        <v>2.2400000000000002</v>
      </c>
      <c r="Q57" s="203">
        <v>4.54</v>
      </c>
      <c r="R57" s="203">
        <v>7.77</v>
      </c>
      <c r="S57" s="203">
        <v>4.7</v>
      </c>
      <c r="T57" s="203">
        <v>0</v>
      </c>
      <c r="U57" s="203">
        <v>8.9499999999999993</v>
      </c>
      <c r="V57" s="203">
        <v>0.13</v>
      </c>
      <c r="W57" s="203">
        <v>0.41</v>
      </c>
      <c r="X57" s="203">
        <v>1.38</v>
      </c>
      <c r="Y57" s="203">
        <v>0</v>
      </c>
      <c r="Z57" s="203">
        <v>2.59</v>
      </c>
      <c r="AA57" s="203">
        <v>0.84</v>
      </c>
      <c r="AB57" s="203">
        <v>0</v>
      </c>
      <c r="AC57" s="203">
        <v>11.1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23.94</v>
      </c>
      <c r="AJ57" s="203">
        <v>0</v>
      </c>
      <c r="AK57" s="203">
        <v>2.29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8.0299999999999994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10.02</v>
      </c>
      <c r="J58" s="203">
        <v>1.1100000000000001</v>
      </c>
      <c r="K58" s="203">
        <v>27.71</v>
      </c>
      <c r="L58" s="203">
        <v>47.62</v>
      </c>
      <c r="M58" s="203">
        <v>0</v>
      </c>
      <c r="N58" s="203">
        <v>1.1100000000000001</v>
      </c>
      <c r="O58" s="203">
        <v>1.85</v>
      </c>
      <c r="P58" s="203">
        <v>2.2400000000000002</v>
      </c>
      <c r="Q58" s="203">
        <v>4.54</v>
      </c>
      <c r="R58" s="203">
        <v>7.77</v>
      </c>
      <c r="S58" s="203">
        <v>4.7</v>
      </c>
      <c r="T58" s="203">
        <v>0</v>
      </c>
      <c r="U58" s="203">
        <v>8.9499999999999993</v>
      </c>
      <c r="V58" s="203">
        <v>0.13</v>
      </c>
      <c r="W58" s="203">
        <v>0.41</v>
      </c>
      <c r="X58" s="203">
        <v>1.38</v>
      </c>
      <c r="Y58" s="203">
        <v>0</v>
      </c>
      <c r="Z58" s="203">
        <v>2.59</v>
      </c>
      <c r="AA58" s="203">
        <v>0.84</v>
      </c>
      <c r="AB58" s="203">
        <v>0</v>
      </c>
      <c r="AC58" s="203">
        <v>11.1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23.94</v>
      </c>
      <c r="AJ58" s="203">
        <v>0</v>
      </c>
      <c r="AK58" s="203">
        <v>2.29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8.0299999999999994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10.02</v>
      </c>
      <c r="J59" s="203">
        <v>1.1100000000000001</v>
      </c>
      <c r="K59" s="203">
        <v>27.71</v>
      </c>
      <c r="L59" s="203">
        <v>47.62</v>
      </c>
      <c r="M59" s="203">
        <v>0</v>
      </c>
      <c r="N59" s="203">
        <v>1.1100000000000001</v>
      </c>
      <c r="O59" s="203">
        <v>1.85</v>
      </c>
      <c r="P59" s="203">
        <v>2.2400000000000002</v>
      </c>
      <c r="Q59" s="203">
        <v>4.54</v>
      </c>
      <c r="R59" s="203">
        <v>7.77</v>
      </c>
      <c r="S59" s="203">
        <v>4.7</v>
      </c>
      <c r="T59" s="203">
        <v>0</v>
      </c>
      <c r="U59" s="203">
        <v>8.9499999999999993</v>
      </c>
      <c r="V59" s="203">
        <v>0.13</v>
      </c>
      <c r="W59" s="203">
        <v>0.41</v>
      </c>
      <c r="X59" s="203">
        <v>1.38</v>
      </c>
      <c r="Y59" s="203">
        <v>0</v>
      </c>
      <c r="Z59" s="203">
        <v>2.59</v>
      </c>
      <c r="AA59" s="203">
        <v>0.84</v>
      </c>
      <c r="AB59" s="203">
        <v>0</v>
      </c>
      <c r="AC59" s="203">
        <v>11.1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23.94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8.0299999999999994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10.02</v>
      </c>
      <c r="J60" s="203">
        <v>1.1100000000000001</v>
      </c>
      <c r="K60" s="203">
        <v>27.71</v>
      </c>
      <c r="L60" s="203">
        <v>47.62</v>
      </c>
      <c r="M60" s="203">
        <v>0</v>
      </c>
      <c r="N60" s="203">
        <v>1.1100000000000001</v>
      </c>
      <c r="O60" s="203">
        <v>1.85</v>
      </c>
      <c r="P60" s="203">
        <v>2.2400000000000002</v>
      </c>
      <c r="Q60" s="203">
        <v>4.54</v>
      </c>
      <c r="R60" s="203">
        <v>7.77</v>
      </c>
      <c r="S60" s="203">
        <v>4.7</v>
      </c>
      <c r="T60" s="203">
        <v>0</v>
      </c>
      <c r="U60" s="203">
        <v>8.9499999999999993</v>
      </c>
      <c r="V60" s="203">
        <v>0.13</v>
      </c>
      <c r="W60" s="203">
        <v>0.41</v>
      </c>
      <c r="X60" s="203">
        <v>1.38</v>
      </c>
      <c r="Y60" s="203">
        <v>0</v>
      </c>
      <c r="Z60" s="203">
        <v>2.59</v>
      </c>
      <c r="AA60" s="203">
        <v>0.84</v>
      </c>
      <c r="AB60" s="203">
        <v>0</v>
      </c>
      <c r="AC60" s="203">
        <v>11.1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23.94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10.02</v>
      </c>
      <c r="J61" s="203">
        <v>1.1100000000000001</v>
      </c>
      <c r="K61" s="203">
        <v>1.9</v>
      </c>
      <c r="L61" s="203">
        <v>47.62</v>
      </c>
      <c r="M61" s="203">
        <v>0</v>
      </c>
      <c r="N61" s="203">
        <v>1.1100000000000001</v>
      </c>
      <c r="O61" s="203">
        <v>1.85</v>
      </c>
      <c r="P61" s="203">
        <v>2.2400000000000002</v>
      </c>
      <c r="Q61" s="203">
        <v>0.2</v>
      </c>
      <c r="R61" s="203">
        <v>0.39</v>
      </c>
      <c r="S61" s="203">
        <v>0.25</v>
      </c>
      <c r="T61" s="203">
        <v>0</v>
      </c>
      <c r="U61" s="203">
        <v>8.9499999999999993</v>
      </c>
      <c r="V61" s="203">
        <v>0.13</v>
      </c>
      <c r="W61" s="203">
        <v>0.41</v>
      </c>
      <c r="X61" s="203">
        <v>1.38</v>
      </c>
      <c r="Y61" s="203">
        <v>0</v>
      </c>
      <c r="Z61" s="203">
        <v>2.59</v>
      </c>
      <c r="AA61" s="203">
        <v>0.84</v>
      </c>
      <c r="AB61" s="203">
        <v>0</v>
      </c>
      <c r="AC61" s="203">
        <v>11.1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23.94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10.02</v>
      </c>
      <c r="J62" s="203">
        <v>1.1100000000000001</v>
      </c>
      <c r="K62" s="203">
        <v>1.9</v>
      </c>
      <c r="L62" s="203">
        <v>36.35</v>
      </c>
      <c r="M62" s="203">
        <v>0</v>
      </c>
      <c r="N62" s="203">
        <v>1.1100000000000001</v>
      </c>
      <c r="O62" s="203">
        <v>1.85</v>
      </c>
      <c r="P62" s="203">
        <v>2.2400000000000002</v>
      </c>
      <c r="Q62" s="203">
        <v>0.2</v>
      </c>
      <c r="R62" s="203">
        <v>0.39</v>
      </c>
      <c r="S62" s="203">
        <v>0.25</v>
      </c>
      <c r="T62" s="203">
        <v>0</v>
      </c>
      <c r="U62" s="203">
        <v>8.9499999999999993</v>
      </c>
      <c r="V62" s="203">
        <v>0.13</v>
      </c>
      <c r="W62" s="203">
        <v>0.41</v>
      </c>
      <c r="X62" s="203">
        <v>1.38</v>
      </c>
      <c r="Y62" s="203">
        <v>0</v>
      </c>
      <c r="Z62" s="203">
        <v>2.59</v>
      </c>
      <c r="AA62" s="203">
        <v>0.84</v>
      </c>
      <c r="AB62" s="203">
        <v>0</v>
      </c>
      <c r="AC62" s="203">
        <v>2.8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13.39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10.02</v>
      </c>
      <c r="J63" s="203">
        <v>1.1100000000000001</v>
      </c>
      <c r="K63" s="203">
        <v>1.9</v>
      </c>
      <c r="L63" s="203">
        <v>31.53</v>
      </c>
      <c r="M63" s="203">
        <v>0</v>
      </c>
      <c r="N63" s="203">
        <v>1.1100000000000001</v>
      </c>
      <c r="O63" s="203">
        <v>1.85</v>
      </c>
      <c r="P63" s="203">
        <v>2.2400000000000002</v>
      </c>
      <c r="Q63" s="203">
        <v>0.2</v>
      </c>
      <c r="R63" s="203">
        <v>0.4</v>
      </c>
      <c r="S63" s="203">
        <v>0.25</v>
      </c>
      <c r="T63" s="203">
        <v>0</v>
      </c>
      <c r="U63" s="203">
        <v>8.9499999999999993</v>
      </c>
      <c r="V63" s="203">
        <v>0.13</v>
      </c>
      <c r="W63" s="203">
        <v>0.41</v>
      </c>
      <c r="X63" s="203">
        <v>1.38</v>
      </c>
      <c r="Y63" s="203">
        <v>0</v>
      </c>
      <c r="Z63" s="203">
        <v>2.59</v>
      </c>
      <c r="AA63" s="203">
        <v>0.84</v>
      </c>
      <c r="AB63" s="203">
        <v>0</v>
      </c>
      <c r="AC63" s="203">
        <v>11.1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24.12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10.02</v>
      </c>
      <c r="J64" s="203">
        <v>1.1100000000000001</v>
      </c>
      <c r="K64" s="203">
        <v>1.9</v>
      </c>
      <c r="L64" s="203">
        <v>21.9</v>
      </c>
      <c r="M64" s="203">
        <v>0</v>
      </c>
      <c r="N64" s="203">
        <v>1.1100000000000001</v>
      </c>
      <c r="O64" s="203">
        <v>1.85</v>
      </c>
      <c r="P64" s="203">
        <v>2.2400000000000002</v>
      </c>
      <c r="Q64" s="203">
        <v>0.2</v>
      </c>
      <c r="R64" s="203">
        <v>0.4</v>
      </c>
      <c r="S64" s="203">
        <v>0.25</v>
      </c>
      <c r="T64" s="203">
        <v>0</v>
      </c>
      <c r="U64" s="203">
        <v>8.9499999999999993</v>
      </c>
      <c r="V64" s="203">
        <v>0.13</v>
      </c>
      <c r="W64" s="203">
        <v>0.41</v>
      </c>
      <c r="X64" s="203">
        <v>1.38</v>
      </c>
      <c r="Y64" s="203">
        <v>0</v>
      </c>
      <c r="Z64" s="203">
        <v>2.59</v>
      </c>
      <c r="AA64" s="203">
        <v>0.84</v>
      </c>
      <c r="AB64" s="203">
        <v>0</v>
      </c>
      <c r="AC64" s="203">
        <v>11.1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24.12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10.02</v>
      </c>
      <c r="J65" s="203">
        <v>1.1100000000000001</v>
      </c>
      <c r="K65" s="203">
        <v>1.9</v>
      </c>
      <c r="L65" s="203">
        <v>6.79</v>
      </c>
      <c r="M65" s="203">
        <v>0</v>
      </c>
      <c r="N65" s="203">
        <v>1.1100000000000001</v>
      </c>
      <c r="O65" s="203">
        <v>1.85</v>
      </c>
      <c r="P65" s="203">
        <v>2.2400000000000002</v>
      </c>
      <c r="Q65" s="203">
        <v>0.2</v>
      </c>
      <c r="R65" s="203">
        <v>0.4</v>
      </c>
      <c r="S65" s="203">
        <v>0.25</v>
      </c>
      <c r="T65" s="203">
        <v>0</v>
      </c>
      <c r="U65" s="203">
        <v>8.9499999999999993</v>
      </c>
      <c r="V65" s="203">
        <v>0.13</v>
      </c>
      <c r="W65" s="203">
        <v>0.4</v>
      </c>
      <c r="X65" s="203">
        <v>1.38</v>
      </c>
      <c r="Y65" s="203">
        <v>0</v>
      </c>
      <c r="Z65" s="203">
        <v>2.59</v>
      </c>
      <c r="AA65" s="203">
        <v>0.84</v>
      </c>
      <c r="AB65" s="203">
        <v>0</v>
      </c>
      <c r="AC65" s="203">
        <v>11.1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24.12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10.02</v>
      </c>
      <c r="J66" s="203">
        <v>1.1100000000000001</v>
      </c>
      <c r="K66" s="203">
        <v>1.9</v>
      </c>
      <c r="L66" s="203">
        <v>6.79</v>
      </c>
      <c r="M66" s="203">
        <v>0</v>
      </c>
      <c r="N66" s="203">
        <v>1.1100000000000001</v>
      </c>
      <c r="O66" s="203">
        <v>1.85</v>
      </c>
      <c r="P66" s="203">
        <v>2.2400000000000002</v>
      </c>
      <c r="Q66" s="203">
        <v>0.2</v>
      </c>
      <c r="R66" s="203">
        <v>0.4</v>
      </c>
      <c r="S66" s="203">
        <v>0.25</v>
      </c>
      <c r="T66" s="203">
        <v>0</v>
      </c>
      <c r="U66" s="203">
        <v>8.9499999999999993</v>
      </c>
      <c r="V66" s="203">
        <v>0.13</v>
      </c>
      <c r="W66" s="203">
        <v>0.4</v>
      </c>
      <c r="X66" s="203">
        <v>1.38</v>
      </c>
      <c r="Y66" s="203">
        <v>0</v>
      </c>
      <c r="Z66" s="203">
        <v>2.59</v>
      </c>
      <c r="AA66" s="203">
        <v>0.84</v>
      </c>
      <c r="AB66" s="203">
        <v>0</v>
      </c>
      <c r="AC66" s="203">
        <v>11.1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16.559999999999999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8.0500000000000007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10.02</v>
      </c>
      <c r="J67" s="203">
        <v>1.1100000000000001</v>
      </c>
      <c r="K67" s="203">
        <v>1.9</v>
      </c>
      <c r="L67" s="203">
        <v>6.79</v>
      </c>
      <c r="M67" s="203">
        <v>0</v>
      </c>
      <c r="N67" s="203">
        <v>1.1100000000000001</v>
      </c>
      <c r="O67" s="203">
        <v>1.85</v>
      </c>
      <c r="P67" s="203">
        <v>2.2400000000000002</v>
      </c>
      <c r="Q67" s="203">
        <v>0.2</v>
      </c>
      <c r="R67" s="203">
        <v>0.4</v>
      </c>
      <c r="S67" s="203">
        <v>0.25</v>
      </c>
      <c r="T67" s="203">
        <v>0</v>
      </c>
      <c r="U67" s="203">
        <v>8.9499999999999993</v>
      </c>
      <c r="V67" s="203">
        <v>0.13</v>
      </c>
      <c r="W67" s="203">
        <v>0.7</v>
      </c>
      <c r="X67" s="203">
        <v>1.38</v>
      </c>
      <c r="Y67" s="203">
        <v>0</v>
      </c>
      <c r="Z67" s="203">
        <v>2.59</v>
      </c>
      <c r="AA67" s="203">
        <v>0.84</v>
      </c>
      <c r="AB67" s="203">
        <v>0</v>
      </c>
      <c r="AC67" s="203">
        <v>11.1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17.12</v>
      </c>
      <c r="AJ67" s="203">
        <v>0</v>
      </c>
      <c r="AK67" s="203">
        <v>3.08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8.0500000000000007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10.02</v>
      </c>
      <c r="J68" s="203">
        <v>1.1100000000000001</v>
      </c>
      <c r="K68" s="203">
        <v>1.9</v>
      </c>
      <c r="L68" s="203">
        <v>6.79</v>
      </c>
      <c r="M68" s="203">
        <v>0</v>
      </c>
      <c r="N68" s="203">
        <v>1.1100000000000001</v>
      </c>
      <c r="O68" s="203">
        <v>1.85</v>
      </c>
      <c r="P68" s="203">
        <v>2.2400000000000002</v>
      </c>
      <c r="Q68" s="203">
        <v>0.2</v>
      </c>
      <c r="R68" s="203">
        <v>0.4</v>
      </c>
      <c r="S68" s="203">
        <v>0.25</v>
      </c>
      <c r="T68" s="203">
        <v>0</v>
      </c>
      <c r="U68" s="203">
        <v>8.9499999999999993</v>
      </c>
      <c r="V68" s="203">
        <v>0.13</v>
      </c>
      <c r="W68" s="203">
        <v>0.7</v>
      </c>
      <c r="X68" s="203">
        <v>1.38</v>
      </c>
      <c r="Y68" s="203">
        <v>0</v>
      </c>
      <c r="Z68" s="203">
        <v>2.59</v>
      </c>
      <c r="AA68" s="203">
        <v>0.84</v>
      </c>
      <c r="AB68" s="203">
        <v>0</v>
      </c>
      <c r="AC68" s="203">
        <v>11.1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16.559999999999999</v>
      </c>
      <c r="AJ68" s="203">
        <v>0</v>
      </c>
      <c r="AK68" s="203">
        <v>3.9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8.0500000000000007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10.02</v>
      </c>
      <c r="J69" s="203">
        <v>1.1100000000000001</v>
      </c>
      <c r="K69" s="203">
        <v>1.9</v>
      </c>
      <c r="L69" s="203">
        <v>6.79</v>
      </c>
      <c r="M69" s="203">
        <v>0</v>
      </c>
      <c r="N69" s="203">
        <v>1.1100000000000001</v>
      </c>
      <c r="O69" s="203">
        <v>1.85</v>
      </c>
      <c r="P69" s="203">
        <v>2.2400000000000002</v>
      </c>
      <c r="Q69" s="203">
        <v>0.2</v>
      </c>
      <c r="R69" s="203">
        <v>0.4</v>
      </c>
      <c r="S69" s="203">
        <v>0.25</v>
      </c>
      <c r="T69" s="203">
        <v>0</v>
      </c>
      <c r="U69" s="203">
        <v>8.9499999999999993</v>
      </c>
      <c r="V69" s="203">
        <v>0.13</v>
      </c>
      <c r="W69" s="203">
        <v>0.86</v>
      </c>
      <c r="X69" s="203">
        <v>1.38</v>
      </c>
      <c r="Y69" s="203">
        <v>0</v>
      </c>
      <c r="Z69" s="203">
        <v>2.59</v>
      </c>
      <c r="AA69" s="203">
        <v>0.84</v>
      </c>
      <c r="AB69" s="203">
        <v>0</v>
      </c>
      <c r="AC69" s="203">
        <v>11.1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16.559999999999999</v>
      </c>
      <c r="AJ69" s="203">
        <v>0</v>
      </c>
      <c r="AK69" s="203">
        <v>3.9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8.0500000000000007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10.02</v>
      </c>
      <c r="J70" s="203">
        <v>1.1100000000000001</v>
      </c>
      <c r="K70" s="203">
        <v>1.9</v>
      </c>
      <c r="L70" s="203">
        <v>6.79</v>
      </c>
      <c r="M70" s="203">
        <v>0</v>
      </c>
      <c r="N70" s="203">
        <v>1.1100000000000001</v>
      </c>
      <c r="O70" s="203">
        <v>1.85</v>
      </c>
      <c r="P70" s="203">
        <v>2.2400000000000002</v>
      </c>
      <c r="Q70" s="203">
        <v>0.2</v>
      </c>
      <c r="R70" s="203">
        <v>0.4</v>
      </c>
      <c r="S70" s="203">
        <v>0.25</v>
      </c>
      <c r="T70" s="203">
        <v>0</v>
      </c>
      <c r="U70" s="203">
        <v>8.9499999999999993</v>
      </c>
      <c r="V70" s="203">
        <v>0.13</v>
      </c>
      <c r="W70" s="203">
        <v>0.86</v>
      </c>
      <c r="X70" s="203">
        <v>1.38</v>
      </c>
      <c r="Y70" s="203">
        <v>0</v>
      </c>
      <c r="Z70" s="203">
        <v>2.59</v>
      </c>
      <c r="AA70" s="203">
        <v>0.84</v>
      </c>
      <c r="AB70" s="203">
        <v>0</v>
      </c>
      <c r="AC70" s="203">
        <v>11.1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16.559999999999999</v>
      </c>
      <c r="AJ70" s="203">
        <v>0</v>
      </c>
      <c r="AK70" s="203">
        <v>3.9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8.0500000000000007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10.58</v>
      </c>
      <c r="J71" s="203">
        <v>0.56000000000000005</v>
      </c>
      <c r="K71" s="203">
        <v>1.9</v>
      </c>
      <c r="L71" s="203">
        <v>6.79</v>
      </c>
      <c r="M71" s="203">
        <v>0</v>
      </c>
      <c r="N71" s="203">
        <v>1.1100000000000001</v>
      </c>
      <c r="O71" s="203">
        <v>1.85</v>
      </c>
      <c r="P71" s="203">
        <v>2.2400000000000002</v>
      </c>
      <c r="Q71" s="203">
        <v>0.2</v>
      </c>
      <c r="R71" s="203">
        <v>0.4</v>
      </c>
      <c r="S71" s="203">
        <v>0.25</v>
      </c>
      <c r="T71" s="203">
        <v>0</v>
      </c>
      <c r="U71" s="203">
        <v>8.9499999999999993</v>
      </c>
      <c r="V71" s="203">
        <v>0.13</v>
      </c>
      <c r="W71" s="203">
        <v>0.86</v>
      </c>
      <c r="X71" s="203">
        <v>1.38</v>
      </c>
      <c r="Y71" s="203">
        <v>0</v>
      </c>
      <c r="Z71" s="203">
        <v>2.59</v>
      </c>
      <c r="AA71" s="203">
        <v>0.84</v>
      </c>
      <c r="AB71" s="203">
        <v>0</v>
      </c>
      <c r="AC71" s="203">
        <v>11.1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17.04</v>
      </c>
      <c r="AJ71" s="203">
        <v>0</v>
      </c>
      <c r="AK71" s="203">
        <v>3.9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8.0500000000000007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10.58</v>
      </c>
      <c r="J72" s="203">
        <v>0.56000000000000005</v>
      </c>
      <c r="K72" s="203">
        <v>1.9</v>
      </c>
      <c r="L72" s="203">
        <v>6.79</v>
      </c>
      <c r="M72" s="203">
        <v>0</v>
      </c>
      <c r="N72" s="203">
        <v>1.1100000000000001</v>
      </c>
      <c r="O72" s="203">
        <v>1.85</v>
      </c>
      <c r="P72" s="203">
        <v>2.2400000000000002</v>
      </c>
      <c r="Q72" s="203">
        <v>0.2</v>
      </c>
      <c r="R72" s="203">
        <v>0.4</v>
      </c>
      <c r="S72" s="203">
        <v>0.25</v>
      </c>
      <c r="T72" s="203">
        <v>0</v>
      </c>
      <c r="U72" s="203">
        <v>8.9499999999999993</v>
      </c>
      <c r="V72" s="203">
        <v>0.13</v>
      </c>
      <c r="W72" s="203">
        <v>0.86</v>
      </c>
      <c r="X72" s="203">
        <v>1.38</v>
      </c>
      <c r="Y72" s="203">
        <v>0</v>
      </c>
      <c r="Z72" s="203">
        <v>2.59</v>
      </c>
      <c r="AA72" s="203">
        <v>0.84</v>
      </c>
      <c r="AB72" s="203">
        <v>0</v>
      </c>
      <c r="AC72" s="203">
        <v>11.1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17.04</v>
      </c>
      <c r="AJ72" s="203">
        <v>0</v>
      </c>
      <c r="AK72" s="203">
        <v>3.08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8.14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10.58</v>
      </c>
      <c r="J73" s="203">
        <v>0.56000000000000005</v>
      </c>
      <c r="K73" s="203">
        <v>1.9</v>
      </c>
      <c r="L73" s="203">
        <v>6.79</v>
      </c>
      <c r="M73" s="203">
        <v>0</v>
      </c>
      <c r="N73" s="203">
        <v>1.1100000000000001</v>
      </c>
      <c r="O73" s="203">
        <v>1.85</v>
      </c>
      <c r="P73" s="203">
        <v>2.2400000000000002</v>
      </c>
      <c r="Q73" s="203">
        <v>0.2</v>
      </c>
      <c r="R73" s="203">
        <v>0.4</v>
      </c>
      <c r="S73" s="203">
        <v>0.25</v>
      </c>
      <c r="T73" s="203">
        <v>0</v>
      </c>
      <c r="U73" s="203">
        <v>8.9499999999999993</v>
      </c>
      <c r="V73" s="203">
        <v>0.13</v>
      </c>
      <c r="W73" s="203">
        <v>0.86</v>
      </c>
      <c r="X73" s="203">
        <v>1.38</v>
      </c>
      <c r="Y73" s="203">
        <v>0</v>
      </c>
      <c r="Z73" s="203">
        <v>2.59</v>
      </c>
      <c r="AA73" s="203">
        <v>0.84</v>
      </c>
      <c r="AB73" s="203">
        <v>0</v>
      </c>
      <c r="AC73" s="203">
        <v>11.1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17.61</v>
      </c>
      <c r="AJ73" s="203">
        <v>0</v>
      </c>
      <c r="AK73" s="203">
        <v>3.08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8.14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10.58</v>
      </c>
      <c r="J74" s="203">
        <v>0.56000000000000005</v>
      </c>
      <c r="K74" s="203">
        <v>1.9</v>
      </c>
      <c r="L74" s="203">
        <v>6.79</v>
      </c>
      <c r="M74" s="203">
        <v>0</v>
      </c>
      <c r="N74" s="203">
        <v>1.1100000000000001</v>
      </c>
      <c r="O74" s="203">
        <v>1.85</v>
      </c>
      <c r="P74" s="203">
        <v>2.2400000000000002</v>
      </c>
      <c r="Q74" s="203">
        <v>0.2</v>
      </c>
      <c r="R74" s="203">
        <v>0.4</v>
      </c>
      <c r="S74" s="203">
        <v>0.25</v>
      </c>
      <c r="T74" s="203">
        <v>0</v>
      </c>
      <c r="U74" s="203">
        <v>8.9499999999999993</v>
      </c>
      <c r="V74" s="203">
        <v>0.13</v>
      </c>
      <c r="W74" s="203">
        <v>0.86</v>
      </c>
      <c r="X74" s="203">
        <v>1.38</v>
      </c>
      <c r="Y74" s="203">
        <v>0</v>
      </c>
      <c r="Z74" s="203">
        <v>2.59</v>
      </c>
      <c r="AA74" s="203">
        <v>0.84</v>
      </c>
      <c r="AB74" s="203">
        <v>0</v>
      </c>
      <c r="AC74" s="203">
        <v>11.1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17.04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8.14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10.58</v>
      </c>
      <c r="J75" s="203">
        <v>0.56000000000000005</v>
      </c>
      <c r="K75" s="203">
        <v>1.9</v>
      </c>
      <c r="L75" s="203">
        <v>6.79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0.2</v>
      </c>
      <c r="R75" s="203">
        <v>0.4</v>
      </c>
      <c r="S75" s="203">
        <v>0.25</v>
      </c>
      <c r="T75" s="203">
        <v>0</v>
      </c>
      <c r="U75" s="203">
        <v>8.9499999999999993</v>
      </c>
      <c r="V75" s="203">
        <v>0.13</v>
      </c>
      <c r="W75" s="203">
        <v>0.86</v>
      </c>
      <c r="X75" s="203">
        <v>1.38</v>
      </c>
      <c r="Y75" s="203">
        <v>0</v>
      </c>
      <c r="Z75" s="203">
        <v>2.59</v>
      </c>
      <c r="AA75" s="203">
        <v>0.84</v>
      </c>
      <c r="AB75" s="203">
        <v>0</v>
      </c>
      <c r="AC75" s="203">
        <v>11.1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16.149999999999999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8.14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10.58</v>
      </c>
      <c r="J76" s="203">
        <v>0.56000000000000005</v>
      </c>
      <c r="K76" s="203">
        <v>1.9</v>
      </c>
      <c r="L76" s="203">
        <v>6.79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0.2</v>
      </c>
      <c r="R76" s="203">
        <v>0.4</v>
      </c>
      <c r="S76" s="203">
        <v>0.25</v>
      </c>
      <c r="T76" s="203">
        <v>0</v>
      </c>
      <c r="U76" s="203">
        <v>8.9499999999999993</v>
      </c>
      <c r="V76" s="203">
        <v>0.13</v>
      </c>
      <c r="W76" s="203">
        <v>0.86</v>
      </c>
      <c r="X76" s="203">
        <v>1.38</v>
      </c>
      <c r="Y76" s="203">
        <v>0</v>
      </c>
      <c r="Z76" s="203">
        <v>2.59</v>
      </c>
      <c r="AA76" s="203">
        <v>0.84</v>
      </c>
      <c r="AB76" s="203">
        <v>0</v>
      </c>
      <c r="AC76" s="203">
        <v>11.1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16.149999999999999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8.14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10.58</v>
      </c>
      <c r="J77" s="203">
        <v>0.56000000000000005</v>
      </c>
      <c r="K77" s="203">
        <v>1.9</v>
      </c>
      <c r="L77" s="203">
        <v>2.39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0.2</v>
      </c>
      <c r="R77" s="203">
        <v>0.4</v>
      </c>
      <c r="S77" s="203">
        <v>0.25</v>
      </c>
      <c r="T77" s="203">
        <v>0</v>
      </c>
      <c r="U77" s="203">
        <v>8.9499999999999993</v>
      </c>
      <c r="V77" s="203">
        <v>0.13</v>
      </c>
      <c r="W77" s="203">
        <v>0.86</v>
      </c>
      <c r="X77" s="203">
        <v>1.38</v>
      </c>
      <c r="Y77" s="203">
        <v>0</v>
      </c>
      <c r="Z77" s="203">
        <v>2.59</v>
      </c>
      <c r="AA77" s="203">
        <v>0.84</v>
      </c>
      <c r="AB77" s="203">
        <v>0</v>
      </c>
      <c r="AC77" s="203">
        <v>11.1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16.149999999999999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8.14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10.58</v>
      </c>
      <c r="J78" s="203">
        <v>0.56000000000000005</v>
      </c>
      <c r="K78" s="203">
        <v>1.9</v>
      </c>
      <c r="L78" s="203">
        <v>2.39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0.2</v>
      </c>
      <c r="R78" s="203">
        <v>0.4</v>
      </c>
      <c r="S78" s="203">
        <v>0.25</v>
      </c>
      <c r="T78" s="203">
        <v>0</v>
      </c>
      <c r="U78" s="203">
        <v>8.9499999999999993</v>
      </c>
      <c r="V78" s="203">
        <v>0.13</v>
      </c>
      <c r="W78" s="203">
        <v>0.86</v>
      </c>
      <c r="X78" s="203">
        <v>1.38</v>
      </c>
      <c r="Y78" s="203">
        <v>0</v>
      </c>
      <c r="Z78" s="203">
        <v>2.59</v>
      </c>
      <c r="AA78" s="203">
        <v>0.84</v>
      </c>
      <c r="AB78" s="203">
        <v>0</v>
      </c>
      <c r="AC78" s="203">
        <v>11.1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16.149999999999999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8.14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10.58</v>
      </c>
      <c r="J79" s="203">
        <v>0.56000000000000005</v>
      </c>
      <c r="K79" s="203">
        <v>1.9</v>
      </c>
      <c r="L79" s="203">
        <v>2.39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0.2</v>
      </c>
      <c r="R79" s="203">
        <v>0.4</v>
      </c>
      <c r="S79" s="203">
        <v>0.25</v>
      </c>
      <c r="T79" s="203">
        <v>0</v>
      </c>
      <c r="U79" s="203">
        <v>8.9499999999999993</v>
      </c>
      <c r="V79" s="203">
        <v>0.13</v>
      </c>
      <c r="W79" s="203">
        <v>0.41</v>
      </c>
      <c r="X79" s="203">
        <v>1.38</v>
      </c>
      <c r="Y79" s="203">
        <v>0</v>
      </c>
      <c r="Z79" s="203">
        <v>2.59</v>
      </c>
      <c r="AA79" s="203">
        <v>0.84</v>
      </c>
      <c r="AB79" s="203">
        <v>0</v>
      </c>
      <c r="AC79" s="203">
        <v>11.1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16.329999999999998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2.13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10.58</v>
      </c>
      <c r="J80" s="203">
        <v>0.56000000000000005</v>
      </c>
      <c r="K80" s="203">
        <v>1.9</v>
      </c>
      <c r="L80" s="203">
        <v>2.39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0.2</v>
      </c>
      <c r="R80" s="203">
        <v>0.4</v>
      </c>
      <c r="S80" s="203">
        <v>0.25</v>
      </c>
      <c r="T80" s="203">
        <v>0</v>
      </c>
      <c r="U80" s="203">
        <v>8.9499999999999993</v>
      </c>
      <c r="V80" s="203">
        <v>0.13</v>
      </c>
      <c r="W80" s="203">
        <v>0.41</v>
      </c>
      <c r="X80" s="203">
        <v>1.38</v>
      </c>
      <c r="Y80" s="203">
        <v>0</v>
      </c>
      <c r="Z80" s="203">
        <v>2.59</v>
      </c>
      <c r="AA80" s="203">
        <v>0.84</v>
      </c>
      <c r="AB80" s="203">
        <v>0</v>
      </c>
      <c r="AC80" s="203">
        <v>11.1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15.71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8.14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10.58</v>
      </c>
      <c r="J81" s="203">
        <v>0.56000000000000005</v>
      </c>
      <c r="K81" s="203">
        <v>1.9</v>
      </c>
      <c r="L81" s="203">
        <v>2.39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0.2</v>
      </c>
      <c r="R81" s="203">
        <v>0.4</v>
      </c>
      <c r="S81" s="203">
        <v>0.25</v>
      </c>
      <c r="T81" s="203">
        <v>0</v>
      </c>
      <c r="U81" s="203">
        <v>8.9499999999999993</v>
      </c>
      <c r="V81" s="203">
        <v>0.13</v>
      </c>
      <c r="W81" s="203">
        <v>0.41</v>
      </c>
      <c r="X81" s="203">
        <v>1.38</v>
      </c>
      <c r="Y81" s="203">
        <v>0</v>
      </c>
      <c r="Z81" s="203">
        <v>2.59</v>
      </c>
      <c r="AA81" s="203">
        <v>0.84</v>
      </c>
      <c r="AB81" s="203">
        <v>0</v>
      </c>
      <c r="AC81" s="203">
        <v>11.1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15.71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10.58</v>
      </c>
      <c r="J82" s="203">
        <v>0.56000000000000005</v>
      </c>
      <c r="K82" s="203">
        <v>1.9</v>
      </c>
      <c r="L82" s="203">
        <v>2.39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0.2</v>
      </c>
      <c r="R82" s="203">
        <v>0.4</v>
      </c>
      <c r="S82" s="203">
        <v>0.25</v>
      </c>
      <c r="T82" s="203">
        <v>0</v>
      </c>
      <c r="U82" s="203">
        <v>8.9499999999999993</v>
      </c>
      <c r="V82" s="203">
        <v>0.13</v>
      </c>
      <c r="W82" s="203">
        <v>0.41</v>
      </c>
      <c r="X82" s="203">
        <v>1.38</v>
      </c>
      <c r="Y82" s="203">
        <v>0</v>
      </c>
      <c r="Z82" s="203">
        <v>2.59</v>
      </c>
      <c r="AA82" s="203">
        <v>0.84</v>
      </c>
      <c r="AB82" s="203">
        <v>0</v>
      </c>
      <c r="AC82" s="203">
        <v>11.1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15.71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1.87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10.02</v>
      </c>
      <c r="J83" s="203">
        <v>1.1100000000000001</v>
      </c>
      <c r="K83" s="203">
        <v>1.9</v>
      </c>
      <c r="L83" s="203">
        <v>2.39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0.2</v>
      </c>
      <c r="R83" s="203">
        <v>0.4</v>
      </c>
      <c r="S83" s="203">
        <v>0.25</v>
      </c>
      <c r="T83" s="203">
        <v>0</v>
      </c>
      <c r="U83" s="203">
        <v>8.9499999999999993</v>
      </c>
      <c r="V83" s="203">
        <v>0.13</v>
      </c>
      <c r="W83" s="203">
        <v>0.41</v>
      </c>
      <c r="X83" s="203">
        <v>1.38</v>
      </c>
      <c r="Y83" s="203">
        <v>0</v>
      </c>
      <c r="Z83" s="203">
        <v>2.59</v>
      </c>
      <c r="AA83" s="203">
        <v>0.84</v>
      </c>
      <c r="AB83" s="203">
        <v>0</v>
      </c>
      <c r="AC83" s="203">
        <v>11.1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15.71</v>
      </c>
      <c r="AJ83" s="203">
        <v>0</v>
      </c>
      <c r="AK83" s="203">
        <v>3.9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1.87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10.02</v>
      </c>
      <c r="J84" s="203">
        <v>1.1100000000000001</v>
      </c>
      <c r="K84" s="203">
        <v>1.9</v>
      </c>
      <c r="L84" s="203">
        <v>2.39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0.2</v>
      </c>
      <c r="R84" s="203">
        <v>0.4</v>
      </c>
      <c r="S84" s="203">
        <v>0.25</v>
      </c>
      <c r="T84" s="203">
        <v>0</v>
      </c>
      <c r="U84" s="203">
        <v>8.9499999999999993</v>
      </c>
      <c r="V84" s="203">
        <v>0.13</v>
      </c>
      <c r="W84" s="203">
        <v>0.41</v>
      </c>
      <c r="X84" s="203">
        <v>1.38</v>
      </c>
      <c r="Y84" s="203">
        <v>0</v>
      </c>
      <c r="Z84" s="203">
        <v>2.59</v>
      </c>
      <c r="AA84" s="203">
        <v>0.84</v>
      </c>
      <c r="AB84" s="203">
        <v>0</v>
      </c>
      <c r="AC84" s="203">
        <v>11.1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15.71</v>
      </c>
      <c r="AJ84" s="203">
        <v>0</v>
      </c>
      <c r="AK84" s="203">
        <v>3.9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1.87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10.02</v>
      </c>
      <c r="J85" s="203">
        <v>1.1100000000000001</v>
      </c>
      <c r="K85" s="203">
        <v>1.9</v>
      </c>
      <c r="L85" s="203">
        <v>2.39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0.2</v>
      </c>
      <c r="R85" s="203">
        <v>0.4</v>
      </c>
      <c r="S85" s="203">
        <v>0.25</v>
      </c>
      <c r="T85" s="203">
        <v>0</v>
      </c>
      <c r="U85" s="203">
        <v>8.9499999999999993</v>
      </c>
      <c r="V85" s="203">
        <v>0.13</v>
      </c>
      <c r="W85" s="203">
        <v>0.41</v>
      </c>
      <c r="X85" s="203">
        <v>1.38</v>
      </c>
      <c r="Y85" s="203">
        <v>0</v>
      </c>
      <c r="Z85" s="203">
        <v>2.59</v>
      </c>
      <c r="AA85" s="203">
        <v>0.84</v>
      </c>
      <c r="AB85" s="203">
        <v>0</v>
      </c>
      <c r="AC85" s="203">
        <v>11.1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16.329999999999998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1.87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10.02</v>
      </c>
      <c r="J86" s="203">
        <v>1.1100000000000001</v>
      </c>
      <c r="K86" s="203">
        <v>1.9</v>
      </c>
      <c r="L86" s="203">
        <v>2.39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0.2</v>
      </c>
      <c r="R86" s="203">
        <v>0.4</v>
      </c>
      <c r="S86" s="203">
        <v>0.25</v>
      </c>
      <c r="T86" s="203">
        <v>0</v>
      </c>
      <c r="U86" s="203">
        <v>8.9499999999999993</v>
      </c>
      <c r="V86" s="203">
        <v>0.13</v>
      </c>
      <c r="W86" s="203">
        <v>0.41</v>
      </c>
      <c r="X86" s="203">
        <v>1.38</v>
      </c>
      <c r="Y86" s="203">
        <v>0</v>
      </c>
      <c r="Z86" s="203">
        <v>2.59</v>
      </c>
      <c r="AA86" s="203">
        <v>0.84</v>
      </c>
      <c r="AB86" s="203">
        <v>0</v>
      </c>
      <c r="AC86" s="203">
        <v>11.1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15.71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1.87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10.02</v>
      </c>
      <c r="J87" s="203">
        <v>1.1100000000000001</v>
      </c>
      <c r="K87" s="203">
        <v>1.9</v>
      </c>
      <c r="L87" s="203">
        <v>2.39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0.2</v>
      </c>
      <c r="R87" s="203">
        <v>0.4</v>
      </c>
      <c r="S87" s="203">
        <v>0.25</v>
      </c>
      <c r="T87" s="203">
        <v>0</v>
      </c>
      <c r="U87" s="203">
        <v>8.9499999999999993</v>
      </c>
      <c r="V87" s="203">
        <v>0.13</v>
      </c>
      <c r="W87" s="203">
        <v>0.41</v>
      </c>
      <c r="X87" s="203">
        <v>1.38</v>
      </c>
      <c r="Y87" s="203">
        <v>0</v>
      </c>
      <c r="Z87" s="203">
        <v>2.59</v>
      </c>
      <c r="AA87" s="203">
        <v>0.84</v>
      </c>
      <c r="AB87" s="203">
        <v>0</v>
      </c>
      <c r="AC87" s="203">
        <v>11.1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15.71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1.87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10.02</v>
      </c>
      <c r="J88" s="203">
        <v>1.1100000000000001</v>
      </c>
      <c r="K88" s="203">
        <v>1.9</v>
      </c>
      <c r="L88" s="203">
        <v>2.39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0.2</v>
      </c>
      <c r="R88" s="203">
        <v>0.4</v>
      </c>
      <c r="S88" s="203">
        <v>0.25</v>
      </c>
      <c r="T88" s="203">
        <v>0</v>
      </c>
      <c r="U88" s="203">
        <v>8.9499999999999993</v>
      </c>
      <c r="V88" s="203">
        <v>0.13</v>
      </c>
      <c r="W88" s="203">
        <v>0.41</v>
      </c>
      <c r="X88" s="203">
        <v>1.38</v>
      </c>
      <c r="Y88" s="203">
        <v>0</v>
      </c>
      <c r="Z88" s="203">
        <v>2.59</v>
      </c>
      <c r="AA88" s="203">
        <v>0.84</v>
      </c>
      <c r="AB88" s="203">
        <v>0</v>
      </c>
      <c r="AC88" s="203">
        <v>11.1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15.71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1.87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10.02</v>
      </c>
      <c r="J89" s="203">
        <v>1.1100000000000001</v>
      </c>
      <c r="K89" s="203">
        <v>1.9</v>
      </c>
      <c r="L89" s="203">
        <v>2.39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0.2</v>
      </c>
      <c r="R89" s="203">
        <v>0.4</v>
      </c>
      <c r="S89" s="203">
        <v>0.25</v>
      </c>
      <c r="T89" s="203">
        <v>0</v>
      </c>
      <c r="U89" s="203">
        <v>8.9499999999999993</v>
      </c>
      <c r="V89" s="203">
        <v>0.13</v>
      </c>
      <c r="W89" s="203">
        <v>0.41</v>
      </c>
      <c r="X89" s="203">
        <v>1.38</v>
      </c>
      <c r="Y89" s="203">
        <v>0</v>
      </c>
      <c r="Z89" s="203">
        <v>2.59</v>
      </c>
      <c r="AA89" s="203">
        <v>0.84</v>
      </c>
      <c r="AB89" s="203">
        <v>0</v>
      </c>
      <c r="AC89" s="203">
        <v>11.1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15.71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1.87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10.02</v>
      </c>
      <c r="J90" s="203">
        <v>1.1100000000000001</v>
      </c>
      <c r="K90" s="203">
        <v>1.9</v>
      </c>
      <c r="L90" s="203">
        <v>2.39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0.2</v>
      </c>
      <c r="R90" s="203">
        <v>0.4</v>
      </c>
      <c r="S90" s="203">
        <v>0.25</v>
      </c>
      <c r="T90" s="203">
        <v>0</v>
      </c>
      <c r="U90" s="203">
        <v>8.9499999999999993</v>
      </c>
      <c r="V90" s="203">
        <v>0.13</v>
      </c>
      <c r="W90" s="203">
        <v>0.41</v>
      </c>
      <c r="X90" s="203">
        <v>1.38</v>
      </c>
      <c r="Y90" s="203">
        <v>0</v>
      </c>
      <c r="Z90" s="203">
        <v>2.59</v>
      </c>
      <c r="AA90" s="203">
        <v>0.84</v>
      </c>
      <c r="AB90" s="203">
        <v>0</v>
      </c>
      <c r="AC90" s="203">
        <v>11.1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15.71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1.87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10.02</v>
      </c>
      <c r="J91" s="203">
        <v>0.84</v>
      </c>
      <c r="K91" s="203">
        <v>1.9</v>
      </c>
      <c r="L91" s="203">
        <v>2.39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0.2</v>
      </c>
      <c r="R91" s="203">
        <v>0.4</v>
      </c>
      <c r="S91" s="203">
        <v>0.25</v>
      </c>
      <c r="T91" s="203">
        <v>0</v>
      </c>
      <c r="U91" s="203">
        <v>8.9499999999999993</v>
      </c>
      <c r="V91" s="203">
        <v>0.13</v>
      </c>
      <c r="W91" s="203">
        <v>0.41</v>
      </c>
      <c r="X91" s="203">
        <v>1.38</v>
      </c>
      <c r="Y91" s="203">
        <v>0</v>
      </c>
      <c r="Z91" s="203">
        <v>2.59</v>
      </c>
      <c r="AA91" s="203">
        <v>0.84</v>
      </c>
      <c r="AB91" s="203">
        <v>0</v>
      </c>
      <c r="AC91" s="203">
        <v>11.1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19.73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1.87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10.02</v>
      </c>
      <c r="J92" s="203">
        <v>0.84</v>
      </c>
      <c r="K92" s="203">
        <v>1.9</v>
      </c>
      <c r="L92" s="203">
        <v>2.39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0.2</v>
      </c>
      <c r="R92" s="203">
        <v>0.4</v>
      </c>
      <c r="S92" s="203">
        <v>0.25</v>
      </c>
      <c r="T92" s="203">
        <v>0</v>
      </c>
      <c r="U92" s="203">
        <v>8.9499999999999993</v>
      </c>
      <c r="V92" s="203">
        <v>0.13</v>
      </c>
      <c r="W92" s="203">
        <v>0.41</v>
      </c>
      <c r="X92" s="203">
        <v>1.38</v>
      </c>
      <c r="Y92" s="203">
        <v>0</v>
      </c>
      <c r="Z92" s="203">
        <v>2.59</v>
      </c>
      <c r="AA92" s="203">
        <v>0.84</v>
      </c>
      <c r="AB92" s="203">
        <v>0</v>
      </c>
      <c r="AC92" s="203">
        <v>11.1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15.71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1.87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10.02</v>
      </c>
      <c r="J93" s="203">
        <v>0.84</v>
      </c>
      <c r="K93" s="203">
        <v>1.9</v>
      </c>
      <c r="L93" s="203">
        <v>2.39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0.2</v>
      </c>
      <c r="R93" s="203">
        <v>0.4</v>
      </c>
      <c r="S93" s="203">
        <v>0.25</v>
      </c>
      <c r="T93" s="203">
        <v>0</v>
      </c>
      <c r="U93" s="203">
        <v>8.9499999999999993</v>
      </c>
      <c r="V93" s="203">
        <v>0.13</v>
      </c>
      <c r="W93" s="203">
        <v>0.41</v>
      </c>
      <c r="X93" s="203">
        <v>1.38</v>
      </c>
      <c r="Y93" s="203">
        <v>0</v>
      </c>
      <c r="Z93" s="203">
        <v>2.59</v>
      </c>
      <c r="AA93" s="203">
        <v>0.84</v>
      </c>
      <c r="AB93" s="203">
        <v>0</v>
      </c>
      <c r="AC93" s="203">
        <v>11.1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20.67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1.87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10.02</v>
      </c>
      <c r="J94" s="203">
        <v>0.84</v>
      </c>
      <c r="K94" s="203">
        <v>1.9</v>
      </c>
      <c r="L94" s="203">
        <v>2.39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0.2</v>
      </c>
      <c r="R94" s="203">
        <v>0.4</v>
      </c>
      <c r="S94" s="203">
        <v>0.25</v>
      </c>
      <c r="T94" s="203">
        <v>0</v>
      </c>
      <c r="U94" s="203">
        <v>8.9499999999999993</v>
      </c>
      <c r="V94" s="203">
        <v>0.13</v>
      </c>
      <c r="W94" s="203">
        <v>0.41</v>
      </c>
      <c r="X94" s="203">
        <v>1.38</v>
      </c>
      <c r="Y94" s="203">
        <v>0</v>
      </c>
      <c r="Z94" s="203">
        <v>2.59</v>
      </c>
      <c r="AA94" s="203">
        <v>0.84</v>
      </c>
      <c r="AB94" s="203">
        <v>0</v>
      </c>
      <c r="AC94" s="203">
        <v>11.1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14.82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1.87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10.02</v>
      </c>
      <c r="J95" s="203">
        <v>0.84</v>
      </c>
      <c r="K95" s="203">
        <v>1.9</v>
      </c>
      <c r="L95" s="203">
        <v>2.39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0.2</v>
      </c>
      <c r="R95" s="203">
        <v>0.4</v>
      </c>
      <c r="S95" s="203">
        <v>0.25</v>
      </c>
      <c r="T95" s="203">
        <v>0</v>
      </c>
      <c r="U95" s="203">
        <v>8.9499999999999993</v>
      </c>
      <c r="V95" s="203">
        <v>0.13</v>
      </c>
      <c r="W95" s="203">
        <v>0.41</v>
      </c>
      <c r="X95" s="203">
        <v>1.38</v>
      </c>
      <c r="Y95" s="203">
        <v>0</v>
      </c>
      <c r="Z95" s="203">
        <v>2.59</v>
      </c>
      <c r="AA95" s="203">
        <v>0.84</v>
      </c>
      <c r="AB95" s="203">
        <v>0</v>
      </c>
      <c r="AC95" s="203">
        <v>11.1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14.82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1.87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10.02</v>
      </c>
      <c r="J96" s="203">
        <v>0.84</v>
      </c>
      <c r="K96" s="203">
        <v>1.9</v>
      </c>
      <c r="L96" s="203">
        <v>2.39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0.2</v>
      </c>
      <c r="R96" s="203">
        <v>0.4</v>
      </c>
      <c r="S96" s="203">
        <v>0.25</v>
      </c>
      <c r="T96" s="203">
        <v>0</v>
      </c>
      <c r="U96" s="203">
        <v>8.9499999999999993</v>
      </c>
      <c r="V96" s="203">
        <v>0.13</v>
      </c>
      <c r="W96" s="203">
        <v>0.41</v>
      </c>
      <c r="X96" s="203">
        <v>1.38</v>
      </c>
      <c r="Y96" s="203">
        <v>0</v>
      </c>
      <c r="Z96" s="203">
        <v>2.59</v>
      </c>
      <c r="AA96" s="203">
        <v>0.84</v>
      </c>
      <c r="AB96" s="203">
        <v>0</v>
      </c>
      <c r="AC96" s="203">
        <v>11.1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14.82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1.87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10.3</v>
      </c>
      <c r="J97" s="203">
        <v>1.1100000000000001</v>
      </c>
      <c r="K97" s="203">
        <v>1.9</v>
      </c>
      <c r="L97" s="203">
        <v>2.39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0.2</v>
      </c>
      <c r="R97" s="203">
        <v>0.4</v>
      </c>
      <c r="S97" s="203">
        <v>0.25</v>
      </c>
      <c r="T97" s="203">
        <v>0</v>
      </c>
      <c r="U97" s="203">
        <v>8.9499999999999993</v>
      </c>
      <c r="V97" s="203">
        <v>0.13</v>
      </c>
      <c r="W97" s="203">
        <v>0.41</v>
      </c>
      <c r="X97" s="203">
        <v>1.38</v>
      </c>
      <c r="Y97" s="203">
        <v>0</v>
      </c>
      <c r="Z97" s="203">
        <v>2.59</v>
      </c>
      <c r="AA97" s="203">
        <v>0.84</v>
      </c>
      <c r="AB97" s="203">
        <v>0</v>
      </c>
      <c r="AC97" s="203">
        <v>11.1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19.920000000000002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1.87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10.3</v>
      </c>
      <c r="J98" s="203">
        <v>1.1100000000000001</v>
      </c>
      <c r="K98" s="203">
        <v>1.9</v>
      </c>
      <c r="L98" s="203">
        <v>2.39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0.2</v>
      </c>
      <c r="R98" s="203">
        <v>0.4</v>
      </c>
      <c r="S98" s="203">
        <v>0.25</v>
      </c>
      <c r="T98" s="203">
        <v>0</v>
      </c>
      <c r="U98" s="203">
        <v>8.9499999999999993</v>
      </c>
      <c r="V98" s="203">
        <v>0.13</v>
      </c>
      <c r="W98" s="203">
        <v>0.41</v>
      </c>
      <c r="X98" s="203">
        <v>1.38</v>
      </c>
      <c r="Y98" s="203">
        <v>0</v>
      </c>
      <c r="Z98" s="203">
        <v>2.59</v>
      </c>
      <c r="AA98" s="203">
        <v>0.84</v>
      </c>
      <c r="AB98" s="203">
        <v>0</v>
      </c>
      <c r="AC98" s="203">
        <v>11.1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14.82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0.21150749999999957</v>
      </c>
      <c r="D99">
        <f t="shared" si="0"/>
        <v>4.0945000000000051E-2</v>
      </c>
      <c r="E99">
        <f t="shared" si="0"/>
        <v>0</v>
      </c>
      <c r="F99">
        <f t="shared" si="0"/>
        <v>0.14664499999999975</v>
      </c>
      <c r="G99">
        <f t="shared" si="0"/>
        <v>0.27715999999999974</v>
      </c>
      <c r="H99">
        <f t="shared" si="0"/>
        <v>0</v>
      </c>
      <c r="I99">
        <f t="shared" si="0"/>
        <v>0.24229999999999988</v>
      </c>
      <c r="J99">
        <f t="shared" si="0"/>
        <v>2.4585000000000003E-2</v>
      </c>
      <c r="K99">
        <f t="shared" si="0"/>
        <v>0.17459499999999983</v>
      </c>
      <c r="L99">
        <f t="shared" si="0"/>
        <v>0.32741000000000042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5.3760000000000065E-2</v>
      </c>
      <c r="Q99">
        <f t="shared" si="0"/>
        <v>8.4799999999999997E-3</v>
      </c>
      <c r="R99">
        <f t="shared" si="0"/>
        <v>1.1862499999999989E-2</v>
      </c>
      <c r="S99">
        <f t="shared" si="0"/>
        <v>9.7074999999999991E-3</v>
      </c>
      <c r="T99">
        <f t="shared" si="0"/>
        <v>0</v>
      </c>
      <c r="U99">
        <f t="shared" si="0"/>
        <v>0.21480000000000032</v>
      </c>
      <c r="V99">
        <f t="shared" si="0"/>
        <v>3.1200000000000056E-3</v>
      </c>
      <c r="W99">
        <f t="shared" si="0"/>
        <v>1.1292499999999981E-2</v>
      </c>
      <c r="X99">
        <f t="shared" si="0"/>
        <v>3.3119999999999955E-2</v>
      </c>
      <c r="Y99">
        <f t="shared" si="0"/>
        <v>0</v>
      </c>
      <c r="Z99">
        <f t="shared" si="0"/>
        <v>6.2160000000000069E-2</v>
      </c>
      <c r="AA99">
        <f t="shared" si="0"/>
        <v>2.0160000000000046E-2</v>
      </c>
      <c r="AB99">
        <f t="shared" si="0"/>
        <v>0</v>
      </c>
      <c r="AC99">
        <f t="shared" si="0"/>
        <v>0.19784750000000026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0.42874499999999999</v>
      </c>
      <c r="AJ99">
        <f t="shared" si="0"/>
        <v>0</v>
      </c>
      <c r="AK99">
        <f t="shared" si="0"/>
        <v>3.2625000000000015E-2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11.64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11.64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11.64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11.64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10.51</v>
      </c>
      <c r="AJ7" s="203">
        <v>0</v>
      </c>
      <c r="AK7" s="203">
        <v>-17.690000000000001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11.64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11.64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11.64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11.64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11.64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10.51</v>
      </c>
      <c r="AJ13" s="203">
        <v>0</v>
      </c>
      <c r="AK13" s="203">
        <v>-17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11.64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11.64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11.64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11.64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11.64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10.44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11.64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11.64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11.64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11.64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11.64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10.44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11.64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11.64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10.51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9.73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9.73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9.73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9.64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9.73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11.64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11.64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11.64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11.64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11.27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11.27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11.27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11.27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11.27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11.27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11.27</v>
      </c>
      <c r="AJ51" s="203">
        <v>0</v>
      </c>
      <c r="AK51" s="203">
        <v>0.27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11.27</v>
      </c>
      <c r="AJ52" s="203">
        <v>0</v>
      </c>
      <c r="AK52" s="203">
        <v>0.27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9.09</v>
      </c>
      <c r="AJ53" s="203">
        <v>0</v>
      </c>
      <c r="AK53" s="203">
        <v>0.27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9.09</v>
      </c>
      <c r="AJ54" s="203">
        <v>0</v>
      </c>
      <c r="AK54" s="203">
        <v>0.27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9.85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11.27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9.0299999999999994</v>
      </c>
      <c r="AJ57" s="203">
        <v>0</v>
      </c>
      <c r="AK57" s="203">
        <v>0.27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9.0299999999999994</v>
      </c>
      <c r="AJ58" s="203">
        <v>0</v>
      </c>
      <c r="AK58" s="203">
        <v>0.27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9.0299999999999994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9.35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9.27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11.27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11.27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11.27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11.27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11.27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</v>
      </c>
      <c r="AJ67" s="203">
        <v>0</v>
      </c>
      <c r="AK67" s="203">
        <v>0.36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11.27</v>
      </c>
      <c r="AJ68" s="203">
        <v>0</v>
      </c>
      <c r="AK68" s="203">
        <v>0.46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11.27</v>
      </c>
      <c r="AJ69" s="203">
        <v>0</v>
      </c>
      <c r="AK69" s="203">
        <v>0.46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11.27</v>
      </c>
      <c r="AJ70" s="203">
        <v>0</v>
      </c>
      <c r="AK70" s="203">
        <v>0.46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11.45</v>
      </c>
      <c r="AJ71" s="203">
        <v>0</v>
      </c>
      <c r="AK71" s="203">
        <v>0.46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11.45</v>
      </c>
      <c r="AJ72" s="203">
        <v>0</v>
      </c>
      <c r="AK72" s="203">
        <v>0.36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10.18</v>
      </c>
      <c r="AJ73" s="203">
        <v>0</v>
      </c>
      <c r="AK73" s="203">
        <v>0.36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11.45</v>
      </c>
      <c r="AJ74" s="203">
        <v>0</v>
      </c>
      <c r="AK74" s="203">
        <v>0.46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11.45</v>
      </c>
      <c r="AJ75" s="203">
        <v>0</v>
      </c>
      <c r="AK75" s="203">
        <v>0.46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11.45</v>
      </c>
      <c r="AJ76" s="203">
        <v>0</v>
      </c>
      <c r="AK76" s="203">
        <v>0.46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11.45</v>
      </c>
      <c r="AJ77" s="203">
        <v>0</v>
      </c>
      <c r="AK77" s="203">
        <v>0.46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11.45</v>
      </c>
      <c r="AJ78" s="203">
        <v>0</v>
      </c>
      <c r="AK78" s="203">
        <v>0.46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10.050000000000001</v>
      </c>
      <c r="AJ79" s="203">
        <v>0</v>
      </c>
      <c r="AK79" s="203">
        <v>0.46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11.45</v>
      </c>
      <c r="AJ80" s="203">
        <v>0</v>
      </c>
      <c r="AK80" s="203">
        <v>0.46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11.45</v>
      </c>
      <c r="AJ81" s="203">
        <v>0</v>
      </c>
      <c r="AK81" s="203">
        <v>0.46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11.45</v>
      </c>
      <c r="AJ82" s="203">
        <v>0</v>
      </c>
      <c r="AK82" s="203">
        <v>0.46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11.45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11.45</v>
      </c>
      <c r="AJ84" s="203">
        <v>0</v>
      </c>
      <c r="AK84" s="203">
        <v>0.46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10.050000000000001</v>
      </c>
      <c r="AJ85" s="203">
        <v>0</v>
      </c>
      <c r="AK85" s="203">
        <v>-6.3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11.45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11.45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11.45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11.45</v>
      </c>
      <c r="AJ89" s="203">
        <v>0</v>
      </c>
      <c r="AK89" s="203">
        <v>-2.39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11.45</v>
      </c>
      <c r="AJ90" s="203">
        <v>0</v>
      </c>
      <c r="AK90" s="203">
        <v>-2.39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2.41</v>
      </c>
      <c r="AJ91" s="203">
        <v>0</v>
      </c>
      <c r="AK91" s="203">
        <v>-2.5299999999999998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11.45</v>
      </c>
      <c r="AJ92" s="203">
        <v>0</v>
      </c>
      <c r="AK92" s="203">
        <v>-2.5299999999999998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0.28999999999999998</v>
      </c>
      <c r="AJ93" s="203">
        <v>0</v>
      </c>
      <c r="AK93" s="203">
        <v>0.2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11.45</v>
      </c>
      <c r="AJ94" s="203">
        <v>0</v>
      </c>
      <c r="AK94" s="203">
        <v>0.2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11.45</v>
      </c>
      <c r="AJ95" s="203">
        <v>0</v>
      </c>
      <c r="AK95" s="203">
        <v>0.2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11.45</v>
      </c>
      <c r="AJ96" s="203">
        <v>0</v>
      </c>
      <c r="AK96" s="203">
        <v>0.2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-0.04</v>
      </c>
      <c r="AJ97" s="203">
        <v>0</v>
      </c>
      <c r="AK97" s="203">
        <v>0.2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11.45</v>
      </c>
      <c r="AJ98" s="203">
        <v>0</v>
      </c>
      <c r="AK98" s="203">
        <v>0.2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0.2572850000000001</v>
      </c>
      <c r="AJ99">
        <f t="shared" si="0"/>
        <v>0</v>
      </c>
      <c r="AK99">
        <f t="shared" si="0"/>
        <v>-9.6624999999999871E-3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2.38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52.36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2.38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52.36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2.38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52.36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2.38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52.36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2.38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52.56</v>
      </c>
      <c r="AJ7" s="203">
        <v>0</v>
      </c>
      <c r="AK7" s="203">
        <v>2.36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2.38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52.36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2.2599999999999998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50.64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2.2599999999999998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50.64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2.38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52.36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2.38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52.36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2.4300000000000002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52.56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2.4300000000000002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52.36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2.4300000000000002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52.36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2.4300000000000002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52.36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2.4300000000000002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52.36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2.4300000000000002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52.36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2.4300000000000002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52.21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2.4300000000000002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51.99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2.38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51.99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2.38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51.99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2.38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51.99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2.38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51.99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2.38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52.21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2.38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51.99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2.38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51.99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2.38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51.99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2.38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51.99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2.38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51.99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2.38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52.56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2.38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52.36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2.4300000000000002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52.36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48.18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48.18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48.18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48.18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48.18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48.18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48.18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48.18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48.18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46.98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46.36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46.36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46.36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46.36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46.36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46.98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46.36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46.36</v>
      </c>
      <c r="AJ51" s="203">
        <v>0</v>
      </c>
      <c r="AK51" s="203">
        <v>3.31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46.36</v>
      </c>
      <c r="AJ52" s="203">
        <v>0</v>
      </c>
      <c r="AK52" s="203">
        <v>3.31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45.45</v>
      </c>
      <c r="AJ53" s="203">
        <v>0</v>
      </c>
      <c r="AK53" s="203">
        <v>3.31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45.45</v>
      </c>
      <c r="AJ54" s="203">
        <v>0</v>
      </c>
      <c r="AK54" s="203">
        <v>3.31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49.24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48.96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45.15</v>
      </c>
      <c r="AJ57" s="203">
        <v>0</v>
      </c>
      <c r="AK57" s="203">
        <v>3.31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45.15</v>
      </c>
      <c r="AJ58" s="203">
        <v>0</v>
      </c>
      <c r="AK58" s="203">
        <v>3.31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45.15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46.36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46.36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49.76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46.66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46.66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46.66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49.69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49.98</v>
      </c>
      <c r="AJ67" s="203">
        <v>0</v>
      </c>
      <c r="AK67" s="203">
        <v>3.77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49.69</v>
      </c>
      <c r="AJ68" s="203">
        <v>0</v>
      </c>
      <c r="AK68" s="203">
        <v>4.25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49.69</v>
      </c>
      <c r="AJ69" s="203">
        <v>0</v>
      </c>
      <c r="AK69" s="203">
        <v>4.25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49.69</v>
      </c>
      <c r="AJ70" s="203">
        <v>0</v>
      </c>
      <c r="AK70" s="203">
        <v>4.25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4.25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3.77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50.88</v>
      </c>
      <c r="AJ73" s="203">
        <v>0</v>
      </c>
      <c r="AK73" s="203">
        <v>3.77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50.16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50.16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50.16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50.16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50.25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49.93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49.93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49.93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49.93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49.93</v>
      </c>
      <c r="AJ84" s="203">
        <v>0</v>
      </c>
      <c r="AK84" s="203">
        <v>4.25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50.25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49.93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49.93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49.93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49.93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49.93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51.94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49.93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52.41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49.49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49.49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49.49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52.04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49.49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5.2522500000000111E-2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1.1944825000000001</v>
      </c>
      <c r="AJ99">
        <f t="shared" si="0"/>
        <v>0</v>
      </c>
      <c r="AK99">
        <f t="shared" si="0"/>
        <v>6.6510000000000027E-2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12.73</v>
      </c>
      <c r="D3" s="203">
        <v>0</v>
      </c>
      <c r="E3" s="203">
        <v>0</v>
      </c>
      <c r="F3" s="203">
        <v>5</v>
      </c>
      <c r="G3" s="203">
        <v>16.32</v>
      </c>
      <c r="H3" s="203">
        <v>0</v>
      </c>
      <c r="I3" s="203">
        <v>12.11</v>
      </c>
      <c r="J3" s="203">
        <v>1.34</v>
      </c>
      <c r="K3" s="203">
        <v>0.11</v>
      </c>
      <c r="L3" s="203">
        <v>16.920000000000002</v>
      </c>
      <c r="M3" s="203">
        <v>1.01</v>
      </c>
      <c r="N3" s="203">
        <v>1.33</v>
      </c>
      <c r="O3" s="203">
        <v>0</v>
      </c>
      <c r="P3" s="203">
        <v>1.38</v>
      </c>
      <c r="Q3" s="203">
        <v>0.25</v>
      </c>
      <c r="R3" s="203">
        <v>0.48</v>
      </c>
      <c r="S3" s="203">
        <v>0.3</v>
      </c>
      <c r="T3" s="203">
        <v>0</v>
      </c>
      <c r="U3" s="203">
        <v>1.96</v>
      </c>
      <c r="V3" s="203">
        <v>0.16</v>
      </c>
      <c r="W3" s="203">
        <v>0.51</v>
      </c>
      <c r="X3" s="203">
        <v>1.66</v>
      </c>
      <c r="Y3" s="203">
        <v>0</v>
      </c>
      <c r="Z3" s="203">
        <v>2.85</v>
      </c>
      <c r="AA3" s="203">
        <v>1.02</v>
      </c>
      <c r="AB3" s="203">
        <v>0</v>
      </c>
      <c r="AC3" s="203">
        <v>15.53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33.53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12.73</v>
      </c>
      <c r="D4" s="203">
        <v>0</v>
      </c>
      <c r="E4" s="203">
        <v>0</v>
      </c>
      <c r="F4" s="203">
        <v>5</v>
      </c>
      <c r="G4" s="203">
        <v>16.32</v>
      </c>
      <c r="H4" s="203">
        <v>0</v>
      </c>
      <c r="I4" s="203">
        <v>12.11</v>
      </c>
      <c r="J4" s="203">
        <v>1.34</v>
      </c>
      <c r="K4" s="203">
        <v>0.11</v>
      </c>
      <c r="L4" s="203">
        <v>16.920000000000002</v>
      </c>
      <c r="M4" s="203">
        <v>1.01</v>
      </c>
      <c r="N4" s="203">
        <v>1.33</v>
      </c>
      <c r="O4" s="203">
        <v>0</v>
      </c>
      <c r="P4" s="203">
        <v>1.38</v>
      </c>
      <c r="Q4" s="203">
        <v>0.25</v>
      </c>
      <c r="R4" s="203">
        <v>0.48</v>
      </c>
      <c r="S4" s="203">
        <v>0.3</v>
      </c>
      <c r="T4" s="203">
        <v>0</v>
      </c>
      <c r="U4" s="203">
        <v>1.96</v>
      </c>
      <c r="V4" s="203">
        <v>0.16</v>
      </c>
      <c r="W4" s="203">
        <v>0.51</v>
      </c>
      <c r="X4" s="203">
        <v>1.66</v>
      </c>
      <c r="Y4" s="203">
        <v>0</v>
      </c>
      <c r="Z4" s="203">
        <v>2.85</v>
      </c>
      <c r="AA4" s="203">
        <v>1.02</v>
      </c>
      <c r="AB4" s="203">
        <v>0</v>
      </c>
      <c r="AC4" s="203">
        <v>15.53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33.53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12.73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12.11</v>
      </c>
      <c r="J5" s="203">
        <v>1.34</v>
      </c>
      <c r="K5" s="203">
        <v>0.11</v>
      </c>
      <c r="L5" s="203">
        <v>16.920000000000002</v>
      </c>
      <c r="M5" s="203">
        <v>1.01</v>
      </c>
      <c r="N5" s="203">
        <v>1.33</v>
      </c>
      <c r="O5" s="203">
        <v>0</v>
      </c>
      <c r="P5" s="203">
        <v>1.38</v>
      </c>
      <c r="Q5" s="203">
        <v>0.25</v>
      </c>
      <c r="R5" s="203">
        <v>0.48</v>
      </c>
      <c r="S5" s="203">
        <v>0.3</v>
      </c>
      <c r="T5" s="203">
        <v>0</v>
      </c>
      <c r="U5" s="203">
        <v>1.96</v>
      </c>
      <c r="V5" s="203">
        <v>0.16</v>
      </c>
      <c r="W5" s="203">
        <v>0.51</v>
      </c>
      <c r="X5" s="203">
        <v>1.66</v>
      </c>
      <c r="Y5" s="203">
        <v>0</v>
      </c>
      <c r="Z5" s="203">
        <v>2.85</v>
      </c>
      <c r="AA5" s="203">
        <v>1.02</v>
      </c>
      <c r="AB5" s="203">
        <v>0</v>
      </c>
      <c r="AC5" s="203">
        <v>15.53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33.53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12.73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12.11</v>
      </c>
      <c r="J6" s="203">
        <v>1.34</v>
      </c>
      <c r="K6" s="203">
        <v>0.11</v>
      </c>
      <c r="L6" s="203">
        <v>16.920000000000002</v>
      </c>
      <c r="M6" s="203">
        <v>1.01</v>
      </c>
      <c r="N6" s="203">
        <v>1.33</v>
      </c>
      <c r="O6" s="203">
        <v>0</v>
      </c>
      <c r="P6" s="203">
        <v>1.38</v>
      </c>
      <c r="Q6" s="203">
        <v>0.25</v>
      </c>
      <c r="R6" s="203">
        <v>0.48</v>
      </c>
      <c r="S6" s="203">
        <v>0.3</v>
      </c>
      <c r="T6" s="203">
        <v>0</v>
      </c>
      <c r="U6" s="203">
        <v>1.96</v>
      </c>
      <c r="V6" s="203">
        <v>0.16</v>
      </c>
      <c r="W6" s="203">
        <v>0.51</v>
      </c>
      <c r="X6" s="203">
        <v>1.66</v>
      </c>
      <c r="Y6" s="203">
        <v>0</v>
      </c>
      <c r="Z6" s="203">
        <v>2.85</v>
      </c>
      <c r="AA6" s="203">
        <v>1.02</v>
      </c>
      <c r="AB6" s="203">
        <v>0</v>
      </c>
      <c r="AC6" s="203">
        <v>15.53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33.53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12.73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12.11</v>
      </c>
      <c r="J7" s="203">
        <v>1.34</v>
      </c>
      <c r="K7" s="203">
        <v>0.11</v>
      </c>
      <c r="L7" s="203">
        <v>16.920000000000002</v>
      </c>
      <c r="M7" s="203">
        <v>1.01</v>
      </c>
      <c r="N7" s="203">
        <v>1.33</v>
      </c>
      <c r="O7" s="203">
        <v>0</v>
      </c>
      <c r="P7" s="203">
        <v>1.38</v>
      </c>
      <c r="Q7" s="203">
        <v>0.25</v>
      </c>
      <c r="R7" s="203">
        <v>0.48</v>
      </c>
      <c r="S7" s="203">
        <v>0.3</v>
      </c>
      <c r="T7" s="203">
        <v>0</v>
      </c>
      <c r="U7" s="203">
        <v>1.96</v>
      </c>
      <c r="V7" s="203">
        <v>0.16</v>
      </c>
      <c r="W7" s="203">
        <v>0.51</v>
      </c>
      <c r="X7" s="203">
        <v>1.66</v>
      </c>
      <c r="Y7" s="203">
        <v>0</v>
      </c>
      <c r="Z7" s="203">
        <v>2.85</v>
      </c>
      <c r="AA7" s="203">
        <v>1.02</v>
      </c>
      <c r="AB7" s="203">
        <v>0</v>
      </c>
      <c r="AC7" s="203">
        <v>15.53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33.65</v>
      </c>
      <c r="AJ7" s="203">
        <v>0</v>
      </c>
      <c r="AK7" s="203">
        <v>0.92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12.73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12.11</v>
      </c>
      <c r="J8" s="203">
        <v>1.34</v>
      </c>
      <c r="K8" s="203">
        <v>0.11</v>
      </c>
      <c r="L8" s="203">
        <v>16.920000000000002</v>
      </c>
      <c r="M8" s="203">
        <v>1.01</v>
      </c>
      <c r="N8" s="203">
        <v>1.33</v>
      </c>
      <c r="O8" s="203">
        <v>0</v>
      </c>
      <c r="P8" s="203">
        <v>1.38</v>
      </c>
      <c r="Q8" s="203">
        <v>0.25</v>
      </c>
      <c r="R8" s="203">
        <v>0.48</v>
      </c>
      <c r="S8" s="203">
        <v>0.3</v>
      </c>
      <c r="T8" s="203">
        <v>0</v>
      </c>
      <c r="U8" s="203">
        <v>1.96</v>
      </c>
      <c r="V8" s="203">
        <v>0.16</v>
      </c>
      <c r="W8" s="203">
        <v>0.51</v>
      </c>
      <c r="X8" s="203">
        <v>1.66</v>
      </c>
      <c r="Y8" s="203">
        <v>0</v>
      </c>
      <c r="Z8" s="203">
        <v>2.85</v>
      </c>
      <c r="AA8" s="203">
        <v>1.02</v>
      </c>
      <c r="AB8" s="203">
        <v>0</v>
      </c>
      <c r="AC8" s="203">
        <v>15.53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33.53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12.73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12.11</v>
      </c>
      <c r="J9" s="203">
        <v>1.34</v>
      </c>
      <c r="K9" s="203">
        <v>0.11</v>
      </c>
      <c r="L9" s="203">
        <v>16.920000000000002</v>
      </c>
      <c r="M9" s="203">
        <v>1.01</v>
      </c>
      <c r="N9" s="203">
        <v>1.33</v>
      </c>
      <c r="O9" s="203">
        <v>0</v>
      </c>
      <c r="P9" s="203">
        <v>1.38</v>
      </c>
      <c r="Q9" s="203">
        <v>0.25</v>
      </c>
      <c r="R9" s="203">
        <v>0.48</v>
      </c>
      <c r="S9" s="203">
        <v>0.3</v>
      </c>
      <c r="T9" s="203">
        <v>0</v>
      </c>
      <c r="U9" s="203">
        <v>1.96</v>
      </c>
      <c r="V9" s="203">
        <v>0.16</v>
      </c>
      <c r="W9" s="203">
        <v>0.51</v>
      </c>
      <c r="X9" s="203">
        <v>1.66</v>
      </c>
      <c r="Y9" s="203">
        <v>0</v>
      </c>
      <c r="Z9" s="203">
        <v>2.85</v>
      </c>
      <c r="AA9" s="203">
        <v>1.02</v>
      </c>
      <c r="AB9" s="203">
        <v>0</v>
      </c>
      <c r="AC9" s="203">
        <v>14.87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32.49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12.73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12.11</v>
      </c>
      <c r="J10" s="203">
        <v>1.34</v>
      </c>
      <c r="K10" s="203">
        <v>0.11</v>
      </c>
      <c r="L10" s="203">
        <v>75.61</v>
      </c>
      <c r="M10" s="203">
        <v>1.01</v>
      </c>
      <c r="N10" s="203">
        <v>1.33</v>
      </c>
      <c r="O10" s="203">
        <v>0</v>
      </c>
      <c r="P10" s="203">
        <v>1.38</v>
      </c>
      <c r="Q10" s="203">
        <v>0.25</v>
      </c>
      <c r="R10" s="203">
        <v>0.48</v>
      </c>
      <c r="S10" s="203">
        <v>0.3</v>
      </c>
      <c r="T10" s="203">
        <v>0</v>
      </c>
      <c r="U10" s="203">
        <v>1.96</v>
      </c>
      <c r="V10" s="203">
        <v>0.16</v>
      </c>
      <c r="W10" s="203">
        <v>0.51</v>
      </c>
      <c r="X10" s="203">
        <v>1.66</v>
      </c>
      <c r="Y10" s="203">
        <v>0</v>
      </c>
      <c r="Z10" s="203">
        <v>2.85</v>
      </c>
      <c r="AA10" s="203">
        <v>1.02</v>
      </c>
      <c r="AB10" s="203">
        <v>0</v>
      </c>
      <c r="AC10" s="203">
        <v>14.87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32.49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12.73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12.11</v>
      </c>
      <c r="J11" s="203">
        <v>1.34</v>
      </c>
      <c r="K11" s="203">
        <v>0.11</v>
      </c>
      <c r="L11" s="203">
        <v>94.88</v>
      </c>
      <c r="M11" s="203">
        <v>1.01</v>
      </c>
      <c r="N11" s="203">
        <v>1.33</v>
      </c>
      <c r="O11" s="203">
        <v>0</v>
      </c>
      <c r="P11" s="203">
        <v>1.38</v>
      </c>
      <c r="Q11" s="203">
        <v>0.25</v>
      </c>
      <c r="R11" s="203">
        <v>0.48</v>
      </c>
      <c r="S11" s="203">
        <v>0.3</v>
      </c>
      <c r="T11" s="203">
        <v>0</v>
      </c>
      <c r="U11" s="203">
        <v>1.96</v>
      </c>
      <c r="V11" s="203">
        <v>0.16</v>
      </c>
      <c r="W11" s="203">
        <v>0.51</v>
      </c>
      <c r="X11" s="203">
        <v>1.66</v>
      </c>
      <c r="Y11" s="203">
        <v>0</v>
      </c>
      <c r="Z11" s="203">
        <v>2.85</v>
      </c>
      <c r="AA11" s="203">
        <v>1.02</v>
      </c>
      <c r="AB11" s="203">
        <v>0</v>
      </c>
      <c r="AC11" s="203">
        <v>15.53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33.53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12.73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12.11</v>
      </c>
      <c r="J12" s="203">
        <v>1.34</v>
      </c>
      <c r="K12" s="203">
        <v>0.11</v>
      </c>
      <c r="L12" s="203">
        <v>104.51</v>
      </c>
      <c r="M12" s="203">
        <v>1.01</v>
      </c>
      <c r="N12" s="203">
        <v>1.33</v>
      </c>
      <c r="O12" s="203">
        <v>0</v>
      </c>
      <c r="P12" s="203">
        <v>1.38</v>
      </c>
      <c r="Q12" s="203">
        <v>0.25</v>
      </c>
      <c r="R12" s="203">
        <v>0.48</v>
      </c>
      <c r="S12" s="203">
        <v>0.3</v>
      </c>
      <c r="T12" s="203">
        <v>0</v>
      </c>
      <c r="U12" s="203">
        <v>1.96</v>
      </c>
      <c r="V12" s="203">
        <v>0.16</v>
      </c>
      <c r="W12" s="203">
        <v>0.51</v>
      </c>
      <c r="X12" s="203">
        <v>1.66</v>
      </c>
      <c r="Y12" s="203">
        <v>0</v>
      </c>
      <c r="Z12" s="203">
        <v>2.85</v>
      </c>
      <c r="AA12" s="203">
        <v>1.02</v>
      </c>
      <c r="AB12" s="203">
        <v>0</v>
      </c>
      <c r="AC12" s="203">
        <v>15.53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33.53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12.73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12.11</v>
      </c>
      <c r="J13" s="203">
        <v>1.34</v>
      </c>
      <c r="K13" s="203">
        <v>0.11</v>
      </c>
      <c r="L13" s="203">
        <v>152.66999999999999</v>
      </c>
      <c r="M13" s="203">
        <v>1.01</v>
      </c>
      <c r="N13" s="203">
        <v>1.33</v>
      </c>
      <c r="O13" s="203">
        <v>0</v>
      </c>
      <c r="P13" s="203">
        <v>1.38</v>
      </c>
      <c r="Q13" s="203">
        <v>0.25</v>
      </c>
      <c r="R13" s="203">
        <v>0.48</v>
      </c>
      <c r="S13" s="203">
        <v>0.3</v>
      </c>
      <c r="T13" s="203">
        <v>0</v>
      </c>
      <c r="U13" s="203">
        <v>1.96</v>
      </c>
      <c r="V13" s="203">
        <v>0.16</v>
      </c>
      <c r="W13" s="203">
        <v>0.51</v>
      </c>
      <c r="X13" s="203">
        <v>1.66</v>
      </c>
      <c r="Y13" s="203">
        <v>0</v>
      </c>
      <c r="Z13" s="203">
        <v>2.85</v>
      </c>
      <c r="AA13" s="203">
        <v>1.02</v>
      </c>
      <c r="AB13" s="203">
        <v>0</v>
      </c>
      <c r="AC13" s="203">
        <v>15.8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33.65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12.73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12.11</v>
      </c>
      <c r="J14" s="203">
        <v>1.34</v>
      </c>
      <c r="K14" s="203">
        <v>0.11</v>
      </c>
      <c r="L14" s="203">
        <v>201.8</v>
      </c>
      <c r="M14" s="203">
        <v>1.01</v>
      </c>
      <c r="N14" s="203">
        <v>1.33</v>
      </c>
      <c r="O14" s="203">
        <v>0</v>
      </c>
      <c r="P14" s="203">
        <v>1.38</v>
      </c>
      <c r="Q14" s="203">
        <v>0.25</v>
      </c>
      <c r="R14" s="203">
        <v>0.48</v>
      </c>
      <c r="S14" s="203">
        <v>0.3</v>
      </c>
      <c r="T14" s="203">
        <v>0</v>
      </c>
      <c r="U14" s="203">
        <v>1.96</v>
      </c>
      <c r="V14" s="203">
        <v>0.16</v>
      </c>
      <c r="W14" s="203">
        <v>0.51</v>
      </c>
      <c r="X14" s="203">
        <v>1.66</v>
      </c>
      <c r="Y14" s="203">
        <v>0</v>
      </c>
      <c r="Z14" s="203">
        <v>2.85</v>
      </c>
      <c r="AA14" s="203">
        <v>1.02</v>
      </c>
      <c r="AB14" s="203">
        <v>0</v>
      </c>
      <c r="AC14" s="203">
        <v>15.8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33.53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12.73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12.11</v>
      </c>
      <c r="J15" s="203">
        <v>1.34</v>
      </c>
      <c r="K15" s="203">
        <v>0.11</v>
      </c>
      <c r="L15" s="203">
        <v>201.8</v>
      </c>
      <c r="M15" s="203">
        <v>1.01</v>
      </c>
      <c r="N15" s="203">
        <v>1.33</v>
      </c>
      <c r="O15" s="203">
        <v>0</v>
      </c>
      <c r="P15" s="203">
        <v>1.38</v>
      </c>
      <c r="Q15" s="203">
        <v>0.25</v>
      </c>
      <c r="R15" s="203">
        <v>0.48</v>
      </c>
      <c r="S15" s="203">
        <v>0.3</v>
      </c>
      <c r="T15" s="203">
        <v>0</v>
      </c>
      <c r="U15" s="203">
        <v>1.96</v>
      </c>
      <c r="V15" s="203">
        <v>0.16</v>
      </c>
      <c r="W15" s="203">
        <v>0.51</v>
      </c>
      <c r="X15" s="203">
        <v>1.66</v>
      </c>
      <c r="Y15" s="203">
        <v>0</v>
      </c>
      <c r="Z15" s="203">
        <v>2.85</v>
      </c>
      <c r="AA15" s="203">
        <v>1.02</v>
      </c>
      <c r="AB15" s="203">
        <v>0</v>
      </c>
      <c r="AC15" s="203">
        <v>15.8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33.53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12.73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12.11</v>
      </c>
      <c r="J16" s="203">
        <v>1.34</v>
      </c>
      <c r="K16" s="203">
        <v>0.11</v>
      </c>
      <c r="L16" s="203">
        <v>201.8</v>
      </c>
      <c r="M16" s="203">
        <v>1.01</v>
      </c>
      <c r="N16" s="203">
        <v>1.33</v>
      </c>
      <c r="O16" s="203">
        <v>0</v>
      </c>
      <c r="P16" s="203">
        <v>1.38</v>
      </c>
      <c r="Q16" s="203">
        <v>0.25</v>
      </c>
      <c r="R16" s="203">
        <v>0.48</v>
      </c>
      <c r="S16" s="203">
        <v>0.3</v>
      </c>
      <c r="T16" s="203">
        <v>0</v>
      </c>
      <c r="U16" s="203">
        <v>1.96</v>
      </c>
      <c r="V16" s="203">
        <v>0.16</v>
      </c>
      <c r="W16" s="203">
        <v>0.51</v>
      </c>
      <c r="X16" s="203">
        <v>1.66</v>
      </c>
      <c r="Y16" s="203">
        <v>0</v>
      </c>
      <c r="Z16" s="203">
        <v>2.85</v>
      </c>
      <c r="AA16" s="203">
        <v>1.02</v>
      </c>
      <c r="AB16" s="203">
        <v>0</v>
      </c>
      <c r="AC16" s="203">
        <v>15.8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33.53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12.73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12.11</v>
      </c>
      <c r="J17" s="203">
        <v>1.34</v>
      </c>
      <c r="K17" s="203">
        <v>0.11</v>
      </c>
      <c r="L17" s="203">
        <v>201.8</v>
      </c>
      <c r="M17" s="203">
        <v>1.01</v>
      </c>
      <c r="N17" s="203">
        <v>1.33</v>
      </c>
      <c r="O17" s="203">
        <v>0</v>
      </c>
      <c r="P17" s="203">
        <v>1.38</v>
      </c>
      <c r="Q17" s="203">
        <v>0.25</v>
      </c>
      <c r="R17" s="203">
        <v>0.48</v>
      </c>
      <c r="S17" s="203">
        <v>0.3</v>
      </c>
      <c r="T17" s="203">
        <v>0</v>
      </c>
      <c r="U17" s="203">
        <v>1.96</v>
      </c>
      <c r="V17" s="203">
        <v>0.16</v>
      </c>
      <c r="W17" s="203">
        <v>0.51</v>
      </c>
      <c r="X17" s="203">
        <v>1.66</v>
      </c>
      <c r="Y17" s="203">
        <v>0</v>
      </c>
      <c r="Z17" s="203">
        <v>2.85</v>
      </c>
      <c r="AA17" s="203">
        <v>1.02</v>
      </c>
      <c r="AB17" s="203">
        <v>0</v>
      </c>
      <c r="AC17" s="203">
        <v>15.8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33.53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12.73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12.11</v>
      </c>
      <c r="J18" s="203">
        <v>1.34</v>
      </c>
      <c r="K18" s="203">
        <v>0.11</v>
      </c>
      <c r="L18" s="203">
        <v>201.8</v>
      </c>
      <c r="M18" s="203">
        <v>1.01</v>
      </c>
      <c r="N18" s="203">
        <v>1.33</v>
      </c>
      <c r="O18" s="203">
        <v>0</v>
      </c>
      <c r="P18" s="203">
        <v>1.38</v>
      </c>
      <c r="Q18" s="203">
        <v>0.25</v>
      </c>
      <c r="R18" s="203">
        <v>0.48</v>
      </c>
      <c r="S18" s="203">
        <v>0.3</v>
      </c>
      <c r="T18" s="203">
        <v>0</v>
      </c>
      <c r="U18" s="203">
        <v>1.96</v>
      </c>
      <c r="V18" s="203">
        <v>0.16</v>
      </c>
      <c r="W18" s="203">
        <v>0.51</v>
      </c>
      <c r="X18" s="203">
        <v>1.66</v>
      </c>
      <c r="Y18" s="203">
        <v>0</v>
      </c>
      <c r="Z18" s="203">
        <v>2.85</v>
      </c>
      <c r="AA18" s="203">
        <v>1.02</v>
      </c>
      <c r="AB18" s="203">
        <v>0</v>
      </c>
      <c r="AC18" s="203">
        <v>15.8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33.53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12.73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12.11</v>
      </c>
      <c r="J19" s="203">
        <v>1.34</v>
      </c>
      <c r="K19" s="203">
        <v>0.11</v>
      </c>
      <c r="L19" s="203">
        <v>201.8</v>
      </c>
      <c r="M19" s="203">
        <v>1.01</v>
      </c>
      <c r="N19" s="203">
        <v>1.33</v>
      </c>
      <c r="O19" s="203">
        <v>0</v>
      </c>
      <c r="P19" s="203">
        <v>1.38</v>
      </c>
      <c r="Q19" s="203">
        <v>0.25</v>
      </c>
      <c r="R19" s="203">
        <v>0.48</v>
      </c>
      <c r="S19" s="203">
        <v>0.3</v>
      </c>
      <c r="T19" s="203">
        <v>0</v>
      </c>
      <c r="U19" s="203">
        <v>1.96</v>
      </c>
      <c r="V19" s="203">
        <v>0.16</v>
      </c>
      <c r="W19" s="203">
        <v>0.51</v>
      </c>
      <c r="X19" s="203">
        <v>1.66</v>
      </c>
      <c r="Y19" s="203">
        <v>0</v>
      </c>
      <c r="Z19" s="203">
        <v>2.85</v>
      </c>
      <c r="AA19" s="203">
        <v>1.02</v>
      </c>
      <c r="AB19" s="203">
        <v>0</v>
      </c>
      <c r="AC19" s="203">
        <v>15.8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33.44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12.73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12.11</v>
      </c>
      <c r="J20" s="203">
        <v>1.34</v>
      </c>
      <c r="K20" s="203">
        <v>0.11</v>
      </c>
      <c r="L20" s="203">
        <v>201.8</v>
      </c>
      <c r="M20" s="203">
        <v>1.01</v>
      </c>
      <c r="N20" s="203">
        <v>1.33</v>
      </c>
      <c r="O20" s="203">
        <v>0</v>
      </c>
      <c r="P20" s="203">
        <v>1.38</v>
      </c>
      <c r="Q20" s="203">
        <v>0.25</v>
      </c>
      <c r="R20" s="203">
        <v>0.48</v>
      </c>
      <c r="S20" s="203">
        <v>0.3</v>
      </c>
      <c r="T20" s="203">
        <v>0</v>
      </c>
      <c r="U20" s="203">
        <v>1.96</v>
      </c>
      <c r="V20" s="203">
        <v>0.16</v>
      </c>
      <c r="W20" s="203">
        <v>0.51</v>
      </c>
      <c r="X20" s="203">
        <v>1.66</v>
      </c>
      <c r="Y20" s="203">
        <v>0</v>
      </c>
      <c r="Z20" s="203">
        <v>2.85</v>
      </c>
      <c r="AA20" s="203">
        <v>1.02</v>
      </c>
      <c r="AB20" s="203">
        <v>0</v>
      </c>
      <c r="AC20" s="203">
        <v>15.8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33.31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12.73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12.11</v>
      </c>
      <c r="J21" s="203">
        <v>1.34</v>
      </c>
      <c r="K21" s="203">
        <v>0.11</v>
      </c>
      <c r="L21" s="203">
        <v>201.8</v>
      </c>
      <c r="M21" s="203">
        <v>1.01</v>
      </c>
      <c r="N21" s="203">
        <v>1.33</v>
      </c>
      <c r="O21" s="203">
        <v>0</v>
      </c>
      <c r="P21" s="203">
        <v>1.38</v>
      </c>
      <c r="Q21" s="203">
        <v>0.25</v>
      </c>
      <c r="R21" s="203">
        <v>0.48</v>
      </c>
      <c r="S21" s="203">
        <v>0.3</v>
      </c>
      <c r="T21" s="203">
        <v>0</v>
      </c>
      <c r="U21" s="203">
        <v>1.96</v>
      </c>
      <c r="V21" s="203">
        <v>0.16</v>
      </c>
      <c r="W21" s="203">
        <v>0.51</v>
      </c>
      <c r="X21" s="203">
        <v>1.66</v>
      </c>
      <c r="Y21" s="203">
        <v>0</v>
      </c>
      <c r="Z21" s="203">
        <v>2.85</v>
      </c>
      <c r="AA21" s="203">
        <v>1.02</v>
      </c>
      <c r="AB21" s="203">
        <v>0</v>
      </c>
      <c r="AC21" s="203">
        <v>15.53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33.31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12.73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12.11</v>
      </c>
      <c r="J22" s="203">
        <v>1.34</v>
      </c>
      <c r="K22" s="203">
        <v>0.11</v>
      </c>
      <c r="L22" s="203">
        <v>201.8</v>
      </c>
      <c r="M22" s="203">
        <v>1.01</v>
      </c>
      <c r="N22" s="203">
        <v>1.33</v>
      </c>
      <c r="O22" s="203">
        <v>0</v>
      </c>
      <c r="P22" s="203">
        <v>1.38</v>
      </c>
      <c r="Q22" s="203">
        <v>0.25</v>
      </c>
      <c r="R22" s="203">
        <v>0.48</v>
      </c>
      <c r="S22" s="203">
        <v>0.3</v>
      </c>
      <c r="T22" s="203">
        <v>0</v>
      </c>
      <c r="U22" s="203">
        <v>1.96</v>
      </c>
      <c r="V22" s="203">
        <v>0.16</v>
      </c>
      <c r="W22" s="203">
        <v>0.51</v>
      </c>
      <c r="X22" s="203">
        <v>1.66</v>
      </c>
      <c r="Y22" s="203">
        <v>0</v>
      </c>
      <c r="Z22" s="203">
        <v>2.85</v>
      </c>
      <c r="AA22" s="203">
        <v>1.02</v>
      </c>
      <c r="AB22" s="203">
        <v>0</v>
      </c>
      <c r="AC22" s="203">
        <v>15.53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33.31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12.73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12.11</v>
      </c>
      <c r="J23" s="203">
        <v>1.34</v>
      </c>
      <c r="K23" s="203">
        <v>0.11</v>
      </c>
      <c r="L23" s="203">
        <v>201.8</v>
      </c>
      <c r="M23" s="203">
        <v>1.01</v>
      </c>
      <c r="N23" s="203">
        <v>1.33</v>
      </c>
      <c r="O23" s="203">
        <v>0</v>
      </c>
      <c r="P23" s="203">
        <v>1.38</v>
      </c>
      <c r="Q23" s="203">
        <v>0.25</v>
      </c>
      <c r="R23" s="203">
        <v>0.48</v>
      </c>
      <c r="S23" s="203">
        <v>0.3</v>
      </c>
      <c r="T23" s="203">
        <v>0</v>
      </c>
      <c r="U23" s="203">
        <v>1.96</v>
      </c>
      <c r="V23" s="203">
        <v>0.16</v>
      </c>
      <c r="W23" s="203">
        <v>0.51</v>
      </c>
      <c r="X23" s="203">
        <v>1.66</v>
      </c>
      <c r="Y23" s="203">
        <v>0</v>
      </c>
      <c r="Z23" s="203">
        <v>2.85</v>
      </c>
      <c r="AA23" s="203">
        <v>1.02</v>
      </c>
      <c r="AB23" s="203">
        <v>0</v>
      </c>
      <c r="AC23" s="203">
        <v>15.53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33.31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12.73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12.11</v>
      </c>
      <c r="J24" s="203">
        <v>1.34</v>
      </c>
      <c r="K24" s="203">
        <v>0.11</v>
      </c>
      <c r="L24" s="203">
        <v>201.8</v>
      </c>
      <c r="M24" s="203">
        <v>1.01</v>
      </c>
      <c r="N24" s="203">
        <v>1.33</v>
      </c>
      <c r="O24" s="203">
        <v>0</v>
      </c>
      <c r="P24" s="203">
        <v>1.38</v>
      </c>
      <c r="Q24" s="203">
        <v>0.25</v>
      </c>
      <c r="R24" s="203">
        <v>0.48</v>
      </c>
      <c r="S24" s="203">
        <v>0.3</v>
      </c>
      <c r="T24" s="203">
        <v>0</v>
      </c>
      <c r="U24" s="203">
        <v>1.96</v>
      </c>
      <c r="V24" s="203">
        <v>0.16</v>
      </c>
      <c r="W24" s="203">
        <v>0.51</v>
      </c>
      <c r="X24" s="203">
        <v>1.66</v>
      </c>
      <c r="Y24" s="203">
        <v>0</v>
      </c>
      <c r="Z24" s="203">
        <v>2.85</v>
      </c>
      <c r="AA24" s="203">
        <v>1.02</v>
      </c>
      <c r="AB24" s="203">
        <v>0</v>
      </c>
      <c r="AC24" s="203">
        <v>15.53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33.31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12.73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12.11</v>
      </c>
      <c r="J25" s="203">
        <v>1.34</v>
      </c>
      <c r="K25" s="203">
        <v>0.11</v>
      </c>
      <c r="L25" s="203">
        <v>123.78</v>
      </c>
      <c r="M25" s="203">
        <v>1.01</v>
      </c>
      <c r="N25" s="203">
        <v>1.33</v>
      </c>
      <c r="O25" s="203">
        <v>0</v>
      </c>
      <c r="P25" s="203">
        <v>1.38</v>
      </c>
      <c r="Q25" s="203">
        <v>0.25</v>
      </c>
      <c r="R25" s="203">
        <v>0.48</v>
      </c>
      <c r="S25" s="203">
        <v>0.3</v>
      </c>
      <c r="T25" s="203">
        <v>0</v>
      </c>
      <c r="U25" s="203">
        <v>1.96</v>
      </c>
      <c r="V25" s="203">
        <v>0.16</v>
      </c>
      <c r="W25" s="203">
        <v>0.51</v>
      </c>
      <c r="X25" s="203">
        <v>1.66</v>
      </c>
      <c r="Y25" s="203">
        <v>0</v>
      </c>
      <c r="Z25" s="203">
        <v>2.85</v>
      </c>
      <c r="AA25" s="203">
        <v>1.02</v>
      </c>
      <c r="AB25" s="203">
        <v>0</v>
      </c>
      <c r="AC25" s="203">
        <v>15.53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33.44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12.73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12.11</v>
      </c>
      <c r="J26" s="203">
        <v>1.34</v>
      </c>
      <c r="K26" s="203">
        <v>0.11</v>
      </c>
      <c r="L26" s="203">
        <v>16.920000000000002</v>
      </c>
      <c r="M26" s="203">
        <v>1.01</v>
      </c>
      <c r="N26" s="203">
        <v>1.33</v>
      </c>
      <c r="O26" s="203">
        <v>0</v>
      </c>
      <c r="P26" s="203">
        <v>1.38</v>
      </c>
      <c r="Q26" s="203">
        <v>0.25</v>
      </c>
      <c r="R26" s="203">
        <v>0.48</v>
      </c>
      <c r="S26" s="203">
        <v>0.3</v>
      </c>
      <c r="T26" s="203">
        <v>0</v>
      </c>
      <c r="U26" s="203">
        <v>1.96</v>
      </c>
      <c r="V26" s="203">
        <v>0.16</v>
      </c>
      <c r="W26" s="203">
        <v>0.51</v>
      </c>
      <c r="X26" s="203">
        <v>1.66</v>
      </c>
      <c r="Y26" s="203">
        <v>0</v>
      </c>
      <c r="Z26" s="203">
        <v>2.85</v>
      </c>
      <c r="AA26" s="203">
        <v>1.02</v>
      </c>
      <c r="AB26" s="203">
        <v>0</v>
      </c>
      <c r="AC26" s="203">
        <v>15.53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33.31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12.11</v>
      </c>
      <c r="J27" s="203">
        <v>1.34</v>
      </c>
      <c r="K27" s="203">
        <v>0.11</v>
      </c>
      <c r="L27" s="203">
        <v>16.920000000000002</v>
      </c>
      <c r="M27" s="203">
        <v>1.01</v>
      </c>
      <c r="N27" s="203">
        <v>1.33</v>
      </c>
      <c r="O27" s="203">
        <v>0</v>
      </c>
      <c r="P27" s="203">
        <v>1.38</v>
      </c>
      <c r="Q27" s="203">
        <v>0.25</v>
      </c>
      <c r="R27" s="203">
        <v>0.48</v>
      </c>
      <c r="S27" s="203">
        <v>0.3</v>
      </c>
      <c r="T27" s="203">
        <v>0</v>
      </c>
      <c r="U27" s="203">
        <v>1.96</v>
      </c>
      <c r="V27" s="203">
        <v>0.16</v>
      </c>
      <c r="W27" s="203">
        <v>0.51</v>
      </c>
      <c r="X27" s="203">
        <v>1.66</v>
      </c>
      <c r="Y27" s="203">
        <v>0</v>
      </c>
      <c r="Z27" s="203">
        <v>2.85</v>
      </c>
      <c r="AA27" s="203">
        <v>1.02</v>
      </c>
      <c r="AB27" s="203">
        <v>0</v>
      </c>
      <c r="AC27" s="203">
        <v>15.53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33.31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12.11</v>
      </c>
      <c r="J28" s="203">
        <v>1.34</v>
      </c>
      <c r="K28" s="203">
        <v>0.11</v>
      </c>
      <c r="L28" s="203">
        <v>16.920000000000002</v>
      </c>
      <c r="M28" s="203">
        <v>1.01</v>
      </c>
      <c r="N28" s="203">
        <v>1.33</v>
      </c>
      <c r="O28" s="203">
        <v>0</v>
      </c>
      <c r="P28" s="203">
        <v>1.38</v>
      </c>
      <c r="Q28" s="203">
        <v>0.25</v>
      </c>
      <c r="R28" s="203">
        <v>0.48</v>
      </c>
      <c r="S28" s="203">
        <v>0.3</v>
      </c>
      <c r="T28" s="203">
        <v>0</v>
      </c>
      <c r="U28" s="203">
        <v>1.96</v>
      </c>
      <c r="V28" s="203">
        <v>0.16</v>
      </c>
      <c r="W28" s="203">
        <v>0.51</v>
      </c>
      <c r="X28" s="203">
        <v>1.66</v>
      </c>
      <c r="Y28" s="203">
        <v>0</v>
      </c>
      <c r="Z28" s="203">
        <v>2.85</v>
      </c>
      <c r="AA28" s="203">
        <v>1.02</v>
      </c>
      <c r="AB28" s="203">
        <v>0</v>
      </c>
      <c r="AC28" s="203">
        <v>15.53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33.31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12.11</v>
      </c>
      <c r="J29" s="203">
        <v>1.34</v>
      </c>
      <c r="K29" s="203">
        <v>0.11</v>
      </c>
      <c r="L29" s="203">
        <v>16.920000000000002</v>
      </c>
      <c r="M29" s="203">
        <v>1.01</v>
      </c>
      <c r="N29" s="203">
        <v>1.33</v>
      </c>
      <c r="O29" s="203">
        <v>0</v>
      </c>
      <c r="P29" s="203">
        <v>1.38</v>
      </c>
      <c r="Q29" s="203">
        <v>0.25</v>
      </c>
      <c r="R29" s="203">
        <v>0.48</v>
      </c>
      <c r="S29" s="203">
        <v>0.3</v>
      </c>
      <c r="T29" s="203">
        <v>0</v>
      </c>
      <c r="U29" s="203">
        <v>1.96</v>
      </c>
      <c r="V29" s="203">
        <v>0.16</v>
      </c>
      <c r="W29" s="203">
        <v>0.51</v>
      </c>
      <c r="X29" s="203">
        <v>1.66</v>
      </c>
      <c r="Y29" s="203">
        <v>0</v>
      </c>
      <c r="Z29" s="203">
        <v>2.85</v>
      </c>
      <c r="AA29" s="203">
        <v>1.02</v>
      </c>
      <c r="AB29" s="203">
        <v>0</v>
      </c>
      <c r="AC29" s="203">
        <v>15.53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33.31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12.11</v>
      </c>
      <c r="J30" s="203">
        <v>1.34</v>
      </c>
      <c r="K30" s="203">
        <v>0.11</v>
      </c>
      <c r="L30" s="203">
        <v>16.920000000000002</v>
      </c>
      <c r="M30" s="203">
        <v>1.01</v>
      </c>
      <c r="N30" s="203">
        <v>1.33</v>
      </c>
      <c r="O30" s="203">
        <v>0</v>
      </c>
      <c r="P30" s="203">
        <v>1.38</v>
      </c>
      <c r="Q30" s="203">
        <v>0.25</v>
      </c>
      <c r="R30" s="203">
        <v>0.48</v>
      </c>
      <c r="S30" s="203">
        <v>0.3</v>
      </c>
      <c r="T30" s="203">
        <v>0</v>
      </c>
      <c r="U30" s="203">
        <v>1.96</v>
      </c>
      <c r="V30" s="203">
        <v>0.16</v>
      </c>
      <c r="W30" s="203">
        <v>0.51</v>
      </c>
      <c r="X30" s="203">
        <v>1.66</v>
      </c>
      <c r="Y30" s="203">
        <v>0</v>
      </c>
      <c r="Z30" s="203">
        <v>2.85</v>
      </c>
      <c r="AA30" s="203">
        <v>1.02</v>
      </c>
      <c r="AB30" s="203">
        <v>0</v>
      </c>
      <c r="AC30" s="203">
        <v>15.53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33.31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12.11</v>
      </c>
      <c r="J31" s="203">
        <v>1.34</v>
      </c>
      <c r="K31" s="203">
        <v>0.11</v>
      </c>
      <c r="L31" s="203">
        <v>16.920000000000002</v>
      </c>
      <c r="M31" s="203">
        <v>1.01</v>
      </c>
      <c r="N31" s="203">
        <v>1.33</v>
      </c>
      <c r="O31" s="203">
        <v>0</v>
      </c>
      <c r="P31" s="203">
        <v>1.38</v>
      </c>
      <c r="Q31" s="203">
        <v>0.25</v>
      </c>
      <c r="R31" s="203">
        <v>0.48</v>
      </c>
      <c r="S31" s="203">
        <v>0.3</v>
      </c>
      <c r="T31" s="203">
        <v>0</v>
      </c>
      <c r="U31" s="203">
        <v>1.96</v>
      </c>
      <c r="V31" s="203">
        <v>0.16</v>
      </c>
      <c r="W31" s="203">
        <v>0.51</v>
      </c>
      <c r="X31" s="203">
        <v>1.66</v>
      </c>
      <c r="Y31" s="203">
        <v>0</v>
      </c>
      <c r="Z31" s="203">
        <v>2.85</v>
      </c>
      <c r="AA31" s="203">
        <v>1.02</v>
      </c>
      <c r="AB31" s="203">
        <v>0</v>
      </c>
      <c r="AC31" s="203">
        <v>15.53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33.65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12.11</v>
      </c>
      <c r="J32" s="203">
        <v>1.34</v>
      </c>
      <c r="K32" s="203">
        <v>0.11</v>
      </c>
      <c r="L32" s="203">
        <v>143.04</v>
      </c>
      <c r="M32" s="203">
        <v>1.01</v>
      </c>
      <c r="N32" s="203">
        <v>1.33</v>
      </c>
      <c r="O32" s="203">
        <v>0</v>
      </c>
      <c r="P32" s="203">
        <v>1.38</v>
      </c>
      <c r="Q32" s="203">
        <v>0.25</v>
      </c>
      <c r="R32" s="203">
        <v>0.48</v>
      </c>
      <c r="S32" s="203">
        <v>0.3</v>
      </c>
      <c r="T32" s="203">
        <v>0</v>
      </c>
      <c r="U32" s="203">
        <v>1.96</v>
      </c>
      <c r="V32" s="203">
        <v>0.16</v>
      </c>
      <c r="W32" s="203">
        <v>0.51</v>
      </c>
      <c r="X32" s="203">
        <v>1.66</v>
      </c>
      <c r="Y32" s="203">
        <v>0</v>
      </c>
      <c r="Z32" s="203">
        <v>2.85</v>
      </c>
      <c r="AA32" s="203">
        <v>1.02</v>
      </c>
      <c r="AB32" s="203">
        <v>0</v>
      </c>
      <c r="AC32" s="203">
        <v>15.53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33.53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12.11</v>
      </c>
      <c r="J33" s="203">
        <v>1.34</v>
      </c>
      <c r="K33" s="203">
        <v>0.11</v>
      </c>
      <c r="L33" s="203">
        <v>201.8</v>
      </c>
      <c r="M33" s="203">
        <v>1.01</v>
      </c>
      <c r="N33" s="203">
        <v>1.33</v>
      </c>
      <c r="O33" s="203">
        <v>0</v>
      </c>
      <c r="P33" s="203">
        <v>1.38</v>
      </c>
      <c r="Q33" s="203">
        <v>0.25</v>
      </c>
      <c r="R33" s="203">
        <v>0.48</v>
      </c>
      <c r="S33" s="203">
        <v>0.3</v>
      </c>
      <c r="T33" s="203">
        <v>0</v>
      </c>
      <c r="U33" s="203">
        <v>1.96</v>
      </c>
      <c r="V33" s="203">
        <v>0.16</v>
      </c>
      <c r="W33" s="203">
        <v>0.51</v>
      </c>
      <c r="X33" s="203">
        <v>1.66</v>
      </c>
      <c r="Y33" s="203">
        <v>0</v>
      </c>
      <c r="Z33" s="203">
        <v>2.85</v>
      </c>
      <c r="AA33" s="203">
        <v>1.02</v>
      </c>
      <c r="AB33" s="203">
        <v>0</v>
      </c>
      <c r="AC33" s="203">
        <v>15.8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33.53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12.11</v>
      </c>
      <c r="J34" s="203">
        <v>1.34</v>
      </c>
      <c r="K34" s="203">
        <v>0.11</v>
      </c>
      <c r="L34" s="203">
        <v>201.8</v>
      </c>
      <c r="M34" s="203">
        <v>1.01</v>
      </c>
      <c r="N34" s="203">
        <v>1.33</v>
      </c>
      <c r="O34" s="203">
        <v>0</v>
      </c>
      <c r="P34" s="203">
        <v>1.38</v>
      </c>
      <c r="Q34" s="203">
        <v>0.25</v>
      </c>
      <c r="R34" s="203">
        <v>0.48</v>
      </c>
      <c r="S34" s="203">
        <v>0.3</v>
      </c>
      <c r="T34" s="203">
        <v>0</v>
      </c>
      <c r="U34" s="203">
        <v>1.96</v>
      </c>
      <c r="V34" s="203">
        <v>0.16</v>
      </c>
      <c r="W34" s="203">
        <v>0.51</v>
      </c>
      <c r="X34" s="203">
        <v>1.66</v>
      </c>
      <c r="Y34" s="203">
        <v>0</v>
      </c>
      <c r="Z34" s="203">
        <v>2.85</v>
      </c>
      <c r="AA34" s="203">
        <v>1.02</v>
      </c>
      <c r="AB34" s="203">
        <v>0</v>
      </c>
      <c r="AC34" s="203">
        <v>13.92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30.96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12.11</v>
      </c>
      <c r="J35" s="203">
        <v>1.34</v>
      </c>
      <c r="K35" s="203">
        <v>0.11</v>
      </c>
      <c r="L35" s="203">
        <v>201.8</v>
      </c>
      <c r="M35" s="203">
        <v>1.01</v>
      </c>
      <c r="N35" s="203">
        <v>1.33</v>
      </c>
      <c r="O35" s="203">
        <v>0</v>
      </c>
      <c r="P35" s="203">
        <v>1.38</v>
      </c>
      <c r="Q35" s="203">
        <v>0.25</v>
      </c>
      <c r="R35" s="203">
        <v>0.48</v>
      </c>
      <c r="S35" s="203">
        <v>0.3</v>
      </c>
      <c r="T35" s="203">
        <v>0</v>
      </c>
      <c r="U35" s="203">
        <v>1.96</v>
      </c>
      <c r="V35" s="203">
        <v>0.16</v>
      </c>
      <c r="W35" s="203">
        <v>0.51</v>
      </c>
      <c r="X35" s="203">
        <v>1.66</v>
      </c>
      <c r="Y35" s="203">
        <v>0</v>
      </c>
      <c r="Z35" s="203">
        <v>2.85</v>
      </c>
      <c r="AA35" s="203">
        <v>1.02</v>
      </c>
      <c r="AB35" s="203">
        <v>0</v>
      </c>
      <c r="AC35" s="203">
        <v>13.92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30.96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12.11</v>
      </c>
      <c r="J36" s="203">
        <v>1.34</v>
      </c>
      <c r="K36" s="203">
        <v>0.11</v>
      </c>
      <c r="L36" s="203">
        <v>201.8</v>
      </c>
      <c r="M36" s="203">
        <v>1.01</v>
      </c>
      <c r="N36" s="203">
        <v>1.33</v>
      </c>
      <c r="O36" s="203">
        <v>0</v>
      </c>
      <c r="P36" s="203">
        <v>1.38</v>
      </c>
      <c r="Q36" s="203">
        <v>0.25</v>
      </c>
      <c r="R36" s="203">
        <v>0.48</v>
      </c>
      <c r="S36" s="203">
        <v>0.3</v>
      </c>
      <c r="T36" s="203">
        <v>0</v>
      </c>
      <c r="U36" s="203">
        <v>1.96</v>
      </c>
      <c r="V36" s="203">
        <v>0.16</v>
      </c>
      <c r="W36" s="203">
        <v>0.51</v>
      </c>
      <c r="X36" s="203">
        <v>1.66</v>
      </c>
      <c r="Y36" s="203">
        <v>0</v>
      </c>
      <c r="Z36" s="203">
        <v>2.85</v>
      </c>
      <c r="AA36" s="203">
        <v>1.02</v>
      </c>
      <c r="AB36" s="203">
        <v>0</v>
      </c>
      <c r="AC36" s="203">
        <v>13.92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30.96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12.11</v>
      </c>
      <c r="J37" s="203">
        <v>1.34</v>
      </c>
      <c r="K37" s="203">
        <v>0.11</v>
      </c>
      <c r="L37" s="203">
        <v>201.8</v>
      </c>
      <c r="M37" s="203">
        <v>1.01</v>
      </c>
      <c r="N37" s="203">
        <v>1.33</v>
      </c>
      <c r="O37" s="203">
        <v>0</v>
      </c>
      <c r="P37" s="203">
        <v>1.38</v>
      </c>
      <c r="Q37" s="203">
        <v>0.25</v>
      </c>
      <c r="R37" s="203">
        <v>0.48</v>
      </c>
      <c r="S37" s="203">
        <v>0.3</v>
      </c>
      <c r="T37" s="203">
        <v>0</v>
      </c>
      <c r="U37" s="203">
        <v>1.96</v>
      </c>
      <c r="V37" s="203">
        <v>0.16</v>
      </c>
      <c r="W37" s="203">
        <v>0.51</v>
      </c>
      <c r="X37" s="203">
        <v>1.66</v>
      </c>
      <c r="Y37" s="203">
        <v>0</v>
      </c>
      <c r="Z37" s="203">
        <v>2.85</v>
      </c>
      <c r="AA37" s="203">
        <v>1.02</v>
      </c>
      <c r="AB37" s="203">
        <v>0</v>
      </c>
      <c r="AC37" s="203">
        <v>13.92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31.02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12.11</v>
      </c>
      <c r="J38" s="203">
        <v>1.34</v>
      </c>
      <c r="K38" s="203">
        <v>2.95</v>
      </c>
      <c r="L38" s="203">
        <v>201.8</v>
      </c>
      <c r="M38" s="203">
        <v>1.01</v>
      </c>
      <c r="N38" s="203">
        <v>1.33</v>
      </c>
      <c r="O38" s="203">
        <v>0</v>
      </c>
      <c r="P38" s="203">
        <v>1.38</v>
      </c>
      <c r="Q38" s="203">
        <v>4.76</v>
      </c>
      <c r="R38" s="203">
        <v>8.19</v>
      </c>
      <c r="S38" s="203">
        <v>6.17</v>
      </c>
      <c r="T38" s="203">
        <v>0</v>
      </c>
      <c r="U38" s="203">
        <v>1.96</v>
      </c>
      <c r="V38" s="203">
        <v>4.37</v>
      </c>
      <c r="W38" s="203">
        <v>11.96</v>
      </c>
      <c r="X38" s="203">
        <v>25.99</v>
      </c>
      <c r="Y38" s="203">
        <v>0</v>
      </c>
      <c r="Z38" s="203">
        <v>48.79</v>
      </c>
      <c r="AA38" s="203">
        <v>20.93</v>
      </c>
      <c r="AB38" s="203">
        <v>0</v>
      </c>
      <c r="AC38" s="203">
        <v>13.92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30.96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12.11</v>
      </c>
      <c r="J39" s="203">
        <v>1.34</v>
      </c>
      <c r="K39" s="203">
        <v>2.95</v>
      </c>
      <c r="L39" s="203">
        <v>201.8</v>
      </c>
      <c r="M39" s="203">
        <v>1.01</v>
      </c>
      <c r="N39" s="203">
        <v>1.33</v>
      </c>
      <c r="O39" s="203">
        <v>0</v>
      </c>
      <c r="P39" s="203">
        <v>1.38</v>
      </c>
      <c r="Q39" s="203">
        <v>4.76</v>
      </c>
      <c r="R39" s="203">
        <v>8.19</v>
      </c>
      <c r="S39" s="203">
        <v>6.17</v>
      </c>
      <c r="T39" s="203">
        <v>0</v>
      </c>
      <c r="U39" s="203">
        <v>1.96</v>
      </c>
      <c r="V39" s="203">
        <v>4.37</v>
      </c>
      <c r="W39" s="203">
        <v>11.96</v>
      </c>
      <c r="X39" s="203">
        <v>25.99</v>
      </c>
      <c r="Y39" s="203">
        <v>0</v>
      </c>
      <c r="Z39" s="203">
        <v>48.79</v>
      </c>
      <c r="AA39" s="203">
        <v>20.93</v>
      </c>
      <c r="AB39" s="203">
        <v>0</v>
      </c>
      <c r="AC39" s="203">
        <v>13.92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31.02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12.11</v>
      </c>
      <c r="J40" s="203">
        <v>1.34</v>
      </c>
      <c r="K40" s="203">
        <v>2.95</v>
      </c>
      <c r="L40" s="203">
        <v>201.8</v>
      </c>
      <c r="M40" s="203">
        <v>1.01</v>
      </c>
      <c r="N40" s="203">
        <v>1.33</v>
      </c>
      <c r="O40" s="203">
        <v>0</v>
      </c>
      <c r="P40" s="203">
        <v>1.38</v>
      </c>
      <c r="Q40" s="203">
        <v>4.76</v>
      </c>
      <c r="R40" s="203">
        <v>8.19</v>
      </c>
      <c r="S40" s="203">
        <v>6.17</v>
      </c>
      <c r="T40" s="203">
        <v>0</v>
      </c>
      <c r="U40" s="203">
        <v>1.96</v>
      </c>
      <c r="V40" s="203">
        <v>4.37</v>
      </c>
      <c r="W40" s="203">
        <v>11.96</v>
      </c>
      <c r="X40" s="203">
        <v>25.99</v>
      </c>
      <c r="Y40" s="203">
        <v>0</v>
      </c>
      <c r="Z40" s="203">
        <v>48.79</v>
      </c>
      <c r="AA40" s="203">
        <v>20.93</v>
      </c>
      <c r="AB40" s="203">
        <v>0</v>
      </c>
      <c r="AC40" s="203">
        <v>13.92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31.02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12.11</v>
      </c>
      <c r="J41" s="203">
        <v>1.34</v>
      </c>
      <c r="K41" s="203">
        <v>2.95</v>
      </c>
      <c r="L41" s="203">
        <v>201.8</v>
      </c>
      <c r="M41" s="203">
        <v>1.01</v>
      </c>
      <c r="N41" s="203">
        <v>1.33</v>
      </c>
      <c r="O41" s="203">
        <v>0</v>
      </c>
      <c r="P41" s="203">
        <v>1.38</v>
      </c>
      <c r="Q41" s="203">
        <v>4.76</v>
      </c>
      <c r="R41" s="203">
        <v>8.19</v>
      </c>
      <c r="S41" s="203">
        <v>6.17</v>
      </c>
      <c r="T41" s="203">
        <v>0</v>
      </c>
      <c r="U41" s="203">
        <v>1.96</v>
      </c>
      <c r="V41" s="203">
        <v>4.37</v>
      </c>
      <c r="W41" s="203">
        <v>11.96</v>
      </c>
      <c r="X41" s="203">
        <v>25.99</v>
      </c>
      <c r="Y41" s="203">
        <v>0</v>
      </c>
      <c r="Z41" s="203">
        <v>48.79</v>
      </c>
      <c r="AA41" s="203">
        <v>1.02</v>
      </c>
      <c r="AB41" s="203">
        <v>0</v>
      </c>
      <c r="AC41" s="203">
        <v>13.92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31.02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12.11</v>
      </c>
      <c r="J42" s="203">
        <v>1.34</v>
      </c>
      <c r="K42" s="203">
        <v>2.95</v>
      </c>
      <c r="L42" s="203">
        <v>201.8</v>
      </c>
      <c r="M42" s="203">
        <v>1.01</v>
      </c>
      <c r="N42" s="203">
        <v>1.33</v>
      </c>
      <c r="O42" s="203">
        <v>0</v>
      </c>
      <c r="P42" s="203">
        <v>1.38</v>
      </c>
      <c r="Q42" s="203">
        <v>4.76</v>
      </c>
      <c r="R42" s="203">
        <v>8.19</v>
      </c>
      <c r="S42" s="203">
        <v>6.17</v>
      </c>
      <c r="T42" s="203">
        <v>0</v>
      </c>
      <c r="U42" s="203">
        <v>1.96</v>
      </c>
      <c r="V42" s="203">
        <v>4.37</v>
      </c>
      <c r="W42" s="203">
        <v>11.96</v>
      </c>
      <c r="X42" s="203">
        <v>1.66</v>
      </c>
      <c r="Y42" s="203">
        <v>0</v>
      </c>
      <c r="Z42" s="203">
        <v>48.79</v>
      </c>
      <c r="AA42" s="203">
        <v>1.02</v>
      </c>
      <c r="AB42" s="203">
        <v>0</v>
      </c>
      <c r="AC42" s="203">
        <v>13.92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31.02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12.11</v>
      </c>
      <c r="J43" s="203">
        <v>1.34</v>
      </c>
      <c r="K43" s="203">
        <v>2.95</v>
      </c>
      <c r="L43" s="203">
        <v>201.8</v>
      </c>
      <c r="M43" s="203">
        <v>1.01</v>
      </c>
      <c r="N43" s="203">
        <v>1.33</v>
      </c>
      <c r="O43" s="203">
        <v>0</v>
      </c>
      <c r="P43" s="203">
        <v>1.38</v>
      </c>
      <c r="Q43" s="203">
        <v>4.76</v>
      </c>
      <c r="R43" s="203">
        <v>8.19</v>
      </c>
      <c r="S43" s="203">
        <v>6.17</v>
      </c>
      <c r="T43" s="203">
        <v>0</v>
      </c>
      <c r="U43" s="203">
        <v>1.96</v>
      </c>
      <c r="V43" s="203">
        <v>0.16</v>
      </c>
      <c r="W43" s="203">
        <v>0.5</v>
      </c>
      <c r="X43" s="203">
        <v>1.66</v>
      </c>
      <c r="Y43" s="203">
        <v>0</v>
      </c>
      <c r="Z43" s="203">
        <v>48.79</v>
      </c>
      <c r="AA43" s="203">
        <v>1.02</v>
      </c>
      <c r="AB43" s="203">
        <v>0</v>
      </c>
      <c r="AC43" s="203">
        <v>13.92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30.24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12.11</v>
      </c>
      <c r="J44" s="203">
        <v>1.34</v>
      </c>
      <c r="K44" s="203">
        <v>2.95</v>
      </c>
      <c r="L44" s="203">
        <v>201.8</v>
      </c>
      <c r="M44" s="203">
        <v>1.01</v>
      </c>
      <c r="N44" s="203">
        <v>1.33</v>
      </c>
      <c r="O44" s="203">
        <v>0</v>
      </c>
      <c r="P44" s="203">
        <v>1.38</v>
      </c>
      <c r="Q44" s="203">
        <v>4.76</v>
      </c>
      <c r="R44" s="203">
        <v>8.19</v>
      </c>
      <c r="S44" s="203">
        <v>6.17</v>
      </c>
      <c r="T44" s="203">
        <v>0</v>
      </c>
      <c r="U44" s="203">
        <v>1.96</v>
      </c>
      <c r="V44" s="203">
        <v>0.16</v>
      </c>
      <c r="W44" s="203">
        <v>0.5</v>
      </c>
      <c r="X44" s="203">
        <v>1.66</v>
      </c>
      <c r="Y44" s="203">
        <v>0</v>
      </c>
      <c r="Z44" s="203">
        <v>48.79</v>
      </c>
      <c r="AA44" s="203">
        <v>1.02</v>
      </c>
      <c r="AB44" s="203">
        <v>0</v>
      </c>
      <c r="AC44" s="203">
        <v>13.92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29.86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12.11</v>
      </c>
      <c r="J45" s="203">
        <v>1.34</v>
      </c>
      <c r="K45" s="203">
        <v>2.95</v>
      </c>
      <c r="L45" s="203">
        <v>201.8</v>
      </c>
      <c r="M45" s="203">
        <v>1.01</v>
      </c>
      <c r="N45" s="203">
        <v>1.33</v>
      </c>
      <c r="O45" s="203">
        <v>0</v>
      </c>
      <c r="P45" s="203">
        <v>1.38</v>
      </c>
      <c r="Q45" s="203">
        <v>4.76</v>
      </c>
      <c r="R45" s="203">
        <v>8.19</v>
      </c>
      <c r="S45" s="203">
        <v>6.17</v>
      </c>
      <c r="T45" s="203">
        <v>0</v>
      </c>
      <c r="U45" s="203">
        <v>1.96</v>
      </c>
      <c r="V45" s="203">
        <v>0.16</v>
      </c>
      <c r="W45" s="203">
        <v>0.5</v>
      </c>
      <c r="X45" s="203">
        <v>1.66</v>
      </c>
      <c r="Y45" s="203">
        <v>0</v>
      </c>
      <c r="Z45" s="203">
        <v>48.79</v>
      </c>
      <c r="AA45" s="203">
        <v>1.02</v>
      </c>
      <c r="AB45" s="203">
        <v>0</v>
      </c>
      <c r="AC45" s="203">
        <v>13.92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29.86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9.83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12.11</v>
      </c>
      <c r="J46" s="203">
        <v>1.34</v>
      </c>
      <c r="K46" s="203">
        <v>2.95</v>
      </c>
      <c r="L46" s="203">
        <v>201.8</v>
      </c>
      <c r="M46" s="203">
        <v>1.01</v>
      </c>
      <c r="N46" s="203">
        <v>1.33</v>
      </c>
      <c r="O46" s="203">
        <v>0</v>
      </c>
      <c r="P46" s="203">
        <v>1.38</v>
      </c>
      <c r="Q46" s="203">
        <v>4.76</v>
      </c>
      <c r="R46" s="203">
        <v>8.19</v>
      </c>
      <c r="S46" s="203">
        <v>6.17</v>
      </c>
      <c r="T46" s="203">
        <v>0</v>
      </c>
      <c r="U46" s="203">
        <v>1.96</v>
      </c>
      <c r="V46" s="203">
        <v>0.16</v>
      </c>
      <c r="W46" s="203">
        <v>0.5</v>
      </c>
      <c r="X46" s="203">
        <v>1.66</v>
      </c>
      <c r="Y46" s="203">
        <v>0</v>
      </c>
      <c r="Z46" s="203">
        <v>48.79</v>
      </c>
      <c r="AA46" s="203">
        <v>1.02</v>
      </c>
      <c r="AB46" s="203">
        <v>0</v>
      </c>
      <c r="AC46" s="203">
        <v>13.92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29.86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9.83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12.11</v>
      </c>
      <c r="J47" s="203">
        <v>1.34</v>
      </c>
      <c r="K47" s="203">
        <v>2.95</v>
      </c>
      <c r="L47" s="203">
        <v>201.8</v>
      </c>
      <c r="M47" s="203">
        <v>1.01</v>
      </c>
      <c r="N47" s="203">
        <v>1.33</v>
      </c>
      <c r="O47" s="203">
        <v>0</v>
      </c>
      <c r="P47" s="203">
        <v>1.38</v>
      </c>
      <c r="Q47" s="203">
        <v>4.76</v>
      </c>
      <c r="R47" s="203">
        <v>8.19</v>
      </c>
      <c r="S47" s="203">
        <v>6.17</v>
      </c>
      <c r="T47" s="203">
        <v>0</v>
      </c>
      <c r="U47" s="203">
        <v>1.96</v>
      </c>
      <c r="V47" s="203">
        <v>0.16</v>
      </c>
      <c r="W47" s="203">
        <v>0.5</v>
      </c>
      <c r="X47" s="203">
        <v>1.66</v>
      </c>
      <c r="Y47" s="203">
        <v>0</v>
      </c>
      <c r="Z47" s="203">
        <v>48.79</v>
      </c>
      <c r="AA47" s="203">
        <v>1.02</v>
      </c>
      <c r="AB47" s="203">
        <v>0</v>
      </c>
      <c r="AC47" s="203">
        <v>13.92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29.86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9.83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12.11</v>
      </c>
      <c r="J48" s="203">
        <v>1.34</v>
      </c>
      <c r="K48" s="203">
        <v>0.11</v>
      </c>
      <c r="L48" s="203">
        <v>201.8</v>
      </c>
      <c r="M48" s="203">
        <v>1.01</v>
      </c>
      <c r="N48" s="203">
        <v>1.33</v>
      </c>
      <c r="O48" s="203">
        <v>0</v>
      </c>
      <c r="P48" s="203">
        <v>1.38</v>
      </c>
      <c r="Q48" s="203">
        <v>0.25</v>
      </c>
      <c r="R48" s="203">
        <v>0.49</v>
      </c>
      <c r="S48" s="203">
        <v>0.65</v>
      </c>
      <c r="T48" s="203">
        <v>0</v>
      </c>
      <c r="U48" s="203">
        <v>1.96</v>
      </c>
      <c r="V48" s="203">
        <v>0.16</v>
      </c>
      <c r="W48" s="203">
        <v>0.5</v>
      </c>
      <c r="X48" s="203">
        <v>1.66</v>
      </c>
      <c r="Y48" s="203">
        <v>0</v>
      </c>
      <c r="Z48" s="203">
        <v>39.159999999999997</v>
      </c>
      <c r="AA48" s="203">
        <v>1.02</v>
      </c>
      <c r="AB48" s="203">
        <v>0</v>
      </c>
      <c r="AC48" s="203">
        <v>13.92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29.86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9.83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12.11</v>
      </c>
      <c r="J49" s="203">
        <v>1.34</v>
      </c>
      <c r="K49" s="203">
        <v>0.11</v>
      </c>
      <c r="L49" s="203">
        <v>131.47999999999999</v>
      </c>
      <c r="M49" s="203">
        <v>1.01</v>
      </c>
      <c r="N49" s="203">
        <v>1.33</v>
      </c>
      <c r="O49" s="203">
        <v>0</v>
      </c>
      <c r="P49" s="203">
        <v>1.38</v>
      </c>
      <c r="Q49" s="203">
        <v>0.25</v>
      </c>
      <c r="R49" s="203">
        <v>0.48</v>
      </c>
      <c r="S49" s="203">
        <v>0.3</v>
      </c>
      <c r="T49" s="203">
        <v>0</v>
      </c>
      <c r="U49" s="203">
        <v>1.96</v>
      </c>
      <c r="V49" s="203">
        <v>0.16</v>
      </c>
      <c r="W49" s="203">
        <v>0.5</v>
      </c>
      <c r="X49" s="203">
        <v>1.66</v>
      </c>
      <c r="Y49" s="203">
        <v>0</v>
      </c>
      <c r="Z49" s="203">
        <v>39.159999999999997</v>
      </c>
      <c r="AA49" s="203">
        <v>1.02</v>
      </c>
      <c r="AB49" s="203">
        <v>0</v>
      </c>
      <c r="AC49" s="203">
        <v>13.92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30.24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9.83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12.11</v>
      </c>
      <c r="J50" s="203">
        <v>1.34</v>
      </c>
      <c r="K50" s="203">
        <v>0.11</v>
      </c>
      <c r="L50" s="203">
        <v>124.73</v>
      </c>
      <c r="M50" s="203">
        <v>1.01</v>
      </c>
      <c r="N50" s="203">
        <v>1.33</v>
      </c>
      <c r="O50" s="203">
        <v>0</v>
      </c>
      <c r="P50" s="203">
        <v>1.38</v>
      </c>
      <c r="Q50" s="203">
        <v>0.25</v>
      </c>
      <c r="R50" s="203">
        <v>0.48</v>
      </c>
      <c r="S50" s="203">
        <v>0.3</v>
      </c>
      <c r="T50" s="203">
        <v>0</v>
      </c>
      <c r="U50" s="203">
        <v>1.96</v>
      </c>
      <c r="V50" s="203">
        <v>0.16</v>
      </c>
      <c r="W50" s="203">
        <v>0.5</v>
      </c>
      <c r="X50" s="203">
        <v>1.66</v>
      </c>
      <c r="Y50" s="203">
        <v>0</v>
      </c>
      <c r="Z50" s="203">
        <v>39.159999999999997</v>
      </c>
      <c r="AA50" s="203">
        <v>1.02</v>
      </c>
      <c r="AB50" s="203">
        <v>0</v>
      </c>
      <c r="AC50" s="203">
        <v>13.92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29.86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9.83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12.11</v>
      </c>
      <c r="J51" s="203">
        <v>1.34</v>
      </c>
      <c r="K51" s="203">
        <v>0</v>
      </c>
      <c r="L51" s="203">
        <v>201.8</v>
      </c>
      <c r="M51" s="203">
        <v>1.01</v>
      </c>
      <c r="N51" s="203">
        <v>1.33</v>
      </c>
      <c r="O51" s="203">
        <v>0</v>
      </c>
      <c r="P51" s="203">
        <v>1.38</v>
      </c>
      <c r="Q51" s="203">
        <v>0.25</v>
      </c>
      <c r="R51" s="203">
        <v>0.48</v>
      </c>
      <c r="S51" s="203">
        <v>0.3</v>
      </c>
      <c r="T51" s="203">
        <v>0</v>
      </c>
      <c r="U51" s="203">
        <v>1.96</v>
      </c>
      <c r="V51" s="203">
        <v>0.16</v>
      </c>
      <c r="W51" s="203">
        <v>0.5</v>
      </c>
      <c r="X51" s="203">
        <v>1.66</v>
      </c>
      <c r="Y51" s="203">
        <v>0</v>
      </c>
      <c r="Z51" s="203">
        <v>2.85</v>
      </c>
      <c r="AA51" s="203">
        <v>1.02</v>
      </c>
      <c r="AB51" s="203">
        <v>0</v>
      </c>
      <c r="AC51" s="203">
        <v>13.92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29.86</v>
      </c>
      <c r="AJ51" s="203">
        <v>0</v>
      </c>
      <c r="AK51" s="203">
        <v>21.89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9.83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12.11</v>
      </c>
      <c r="J52" s="203">
        <v>1.34</v>
      </c>
      <c r="K52" s="203">
        <v>0</v>
      </c>
      <c r="L52" s="203">
        <v>201.8</v>
      </c>
      <c r="M52" s="203">
        <v>1.01</v>
      </c>
      <c r="N52" s="203">
        <v>1.33</v>
      </c>
      <c r="O52" s="203">
        <v>0</v>
      </c>
      <c r="P52" s="203">
        <v>1.38</v>
      </c>
      <c r="Q52" s="203">
        <v>0.25</v>
      </c>
      <c r="R52" s="203">
        <v>0.48</v>
      </c>
      <c r="S52" s="203">
        <v>0.3</v>
      </c>
      <c r="T52" s="203">
        <v>0</v>
      </c>
      <c r="U52" s="203">
        <v>1.96</v>
      </c>
      <c r="V52" s="203">
        <v>0.16</v>
      </c>
      <c r="W52" s="203">
        <v>0.5</v>
      </c>
      <c r="X52" s="203">
        <v>1.66</v>
      </c>
      <c r="Y52" s="203">
        <v>0</v>
      </c>
      <c r="Z52" s="203">
        <v>2.85</v>
      </c>
      <c r="AA52" s="203">
        <v>1.02</v>
      </c>
      <c r="AB52" s="203">
        <v>0</v>
      </c>
      <c r="AC52" s="203">
        <v>13.92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29.86</v>
      </c>
      <c r="AJ52" s="203">
        <v>0</v>
      </c>
      <c r="AK52" s="203">
        <v>21.89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9.76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12.11</v>
      </c>
      <c r="J53" s="203">
        <v>1.34</v>
      </c>
      <c r="K53" s="203">
        <v>0</v>
      </c>
      <c r="L53" s="203">
        <v>201.8</v>
      </c>
      <c r="M53" s="203">
        <v>1.01</v>
      </c>
      <c r="N53" s="203">
        <v>1.33</v>
      </c>
      <c r="O53" s="203">
        <v>0</v>
      </c>
      <c r="P53" s="203">
        <v>1.38</v>
      </c>
      <c r="Q53" s="203">
        <v>-0.67</v>
      </c>
      <c r="R53" s="203">
        <v>-5.93</v>
      </c>
      <c r="S53" s="203">
        <v>-0.7</v>
      </c>
      <c r="T53" s="203">
        <v>0</v>
      </c>
      <c r="U53" s="203">
        <v>1.96</v>
      </c>
      <c r="V53" s="203">
        <v>0.16</v>
      </c>
      <c r="W53" s="203">
        <v>0.5</v>
      </c>
      <c r="X53" s="203">
        <v>1.66</v>
      </c>
      <c r="Y53" s="203">
        <v>0</v>
      </c>
      <c r="Z53" s="203">
        <v>2.85</v>
      </c>
      <c r="AA53" s="203">
        <v>1.02</v>
      </c>
      <c r="AB53" s="203">
        <v>0</v>
      </c>
      <c r="AC53" s="203">
        <v>13.92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28.92</v>
      </c>
      <c r="AJ53" s="203">
        <v>0</v>
      </c>
      <c r="AK53" s="203">
        <v>21.89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9.76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12.11</v>
      </c>
      <c r="J54" s="203">
        <v>1.34</v>
      </c>
      <c r="K54" s="203">
        <v>0</v>
      </c>
      <c r="L54" s="203">
        <v>201.8</v>
      </c>
      <c r="M54" s="203">
        <v>1.01</v>
      </c>
      <c r="N54" s="203">
        <v>1.33</v>
      </c>
      <c r="O54" s="203">
        <v>0</v>
      </c>
      <c r="P54" s="203">
        <v>1.38</v>
      </c>
      <c r="Q54" s="203">
        <v>-0.67</v>
      </c>
      <c r="R54" s="203">
        <v>-5.93</v>
      </c>
      <c r="S54" s="203">
        <v>-0.7</v>
      </c>
      <c r="T54" s="203">
        <v>0</v>
      </c>
      <c r="U54" s="203">
        <v>1.96</v>
      </c>
      <c r="V54" s="203">
        <v>0.16</v>
      </c>
      <c r="W54" s="203">
        <v>0.5</v>
      </c>
      <c r="X54" s="203">
        <v>1.66</v>
      </c>
      <c r="Y54" s="203">
        <v>0</v>
      </c>
      <c r="Z54" s="203">
        <v>2.85</v>
      </c>
      <c r="AA54" s="203">
        <v>1.02</v>
      </c>
      <c r="AB54" s="203">
        <v>0</v>
      </c>
      <c r="AC54" s="203">
        <v>13.92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28.92</v>
      </c>
      <c r="AJ54" s="203">
        <v>0</v>
      </c>
      <c r="AK54" s="203">
        <v>21.89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9.76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12.11</v>
      </c>
      <c r="J55" s="203">
        <v>1.34</v>
      </c>
      <c r="K55" s="203">
        <v>0</v>
      </c>
      <c r="L55" s="203">
        <v>201.8</v>
      </c>
      <c r="M55" s="203">
        <v>1.01</v>
      </c>
      <c r="N55" s="203">
        <v>1.33</v>
      </c>
      <c r="O55" s="203">
        <v>0</v>
      </c>
      <c r="P55" s="203">
        <v>1.38</v>
      </c>
      <c r="Q55" s="203">
        <v>-0.71</v>
      </c>
      <c r="R55" s="203">
        <v>-6.05</v>
      </c>
      <c r="S55" s="203">
        <v>-0.75</v>
      </c>
      <c r="T55" s="203">
        <v>0</v>
      </c>
      <c r="U55" s="203">
        <v>1.96</v>
      </c>
      <c r="V55" s="203">
        <v>0.16</v>
      </c>
      <c r="W55" s="203">
        <v>0.5</v>
      </c>
      <c r="X55" s="203">
        <v>1.66</v>
      </c>
      <c r="Y55" s="203">
        <v>0</v>
      </c>
      <c r="Z55" s="203">
        <v>2.85</v>
      </c>
      <c r="AA55" s="203">
        <v>1.02</v>
      </c>
      <c r="AB55" s="203">
        <v>0</v>
      </c>
      <c r="AC55" s="203">
        <v>15.53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31.59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9.76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12.11</v>
      </c>
      <c r="J56" s="203">
        <v>1.34</v>
      </c>
      <c r="K56" s="203">
        <v>0</v>
      </c>
      <c r="L56" s="203">
        <v>201.8</v>
      </c>
      <c r="M56" s="203">
        <v>1.01</v>
      </c>
      <c r="N56" s="203">
        <v>1.33</v>
      </c>
      <c r="O56" s="203">
        <v>0</v>
      </c>
      <c r="P56" s="203">
        <v>1.38</v>
      </c>
      <c r="Q56" s="203">
        <v>-0.71</v>
      </c>
      <c r="R56" s="203">
        <v>-6.05</v>
      </c>
      <c r="S56" s="203">
        <v>-0.75</v>
      </c>
      <c r="T56" s="203">
        <v>0</v>
      </c>
      <c r="U56" s="203">
        <v>1.96</v>
      </c>
      <c r="V56" s="203">
        <v>0.16</v>
      </c>
      <c r="W56" s="203">
        <v>0.5</v>
      </c>
      <c r="X56" s="203">
        <v>1.66</v>
      </c>
      <c r="Y56" s="203">
        <v>0</v>
      </c>
      <c r="Z56" s="203">
        <v>2.85</v>
      </c>
      <c r="AA56" s="203">
        <v>1.02</v>
      </c>
      <c r="AB56" s="203">
        <v>0</v>
      </c>
      <c r="AC56" s="203">
        <v>15.53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31.42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9.76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12.11</v>
      </c>
      <c r="J57" s="203">
        <v>1.34</v>
      </c>
      <c r="K57" s="203">
        <v>0</v>
      </c>
      <c r="L57" s="203">
        <v>201.8</v>
      </c>
      <c r="M57" s="203">
        <v>1.01</v>
      </c>
      <c r="N57" s="203">
        <v>1.33</v>
      </c>
      <c r="O57" s="203">
        <v>0</v>
      </c>
      <c r="P57" s="203">
        <v>1.38</v>
      </c>
      <c r="Q57" s="203">
        <v>0</v>
      </c>
      <c r="R57" s="203">
        <v>0</v>
      </c>
      <c r="S57" s="203">
        <v>0</v>
      </c>
      <c r="T57" s="203">
        <v>0</v>
      </c>
      <c r="U57" s="203">
        <v>1.96</v>
      </c>
      <c r="V57" s="203">
        <v>0.16</v>
      </c>
      <c r="W57" s="203">
        <v>0.5</v>
      </c>
      <c r="X57" s="203">
        <v>1.66</v>
      </c>
      <c r="Y57" s="203">
        <v>0</v>
      </c>
      <c r="Z57" s="203">
        <v>2.85</v>
      </c>
      <c r="AA57" s="203">
        <v>1.02</v>
      </c>
      <c r="AB57" s="203">
        <v>0</v>
      </c>
      <c r="AC57" s="203">
        <v>13.92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28.73</v>
      </c>
      <c r="AJ57" s="203">
        <v>0</v>
      </c>
      <c r="AK57" s="203">
        <v>21.89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9.6999999999999993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12.11</v>
      </c>
      <c r="J58" s="203">
        <v>1.34</v>
      </c>
      <c r="K58" s="203">
        <v>0</v>
      </c>
      <c r="L58" s="203">
        <v>201.8</v>
      </c>
      <c r="M58" s="203">
        <v>1.01</v>
      </c>
      <c r="N58" s="203">
        <v>1.33</v>
      </c>
      <c r="O58" s="203">
        <v>0</v>
      </c>
      <c r="P58" s="203">
        <v>1.38</v>
      </c>
      <c r="Q58" s="203">
        <v>0</v>
      </c>
      <c r="R58" s="203">
        <v>0</v>
      </c>
      <c r="S58" s="203">
        <v>0</v>
      </c>
      <c r="T58" s="203">
        <v>0</v>
      </c>
      <c r="U58" s="203">
        <v>1.96</v>
      </c>
      <c r="V58" s="203">
        <v>0.16</v>
      </c>
      <c r="W58" s="203">
        <v>0.5</v>
      </c>
      <c r="X58" s="203">
        <v>1.66</v>
      </c>
      <c r="Y58" s="203">
        <v>0</v>
      </c>
      <c r="Z58" s="203">
        <v>2.85</v>
      </c>
      <c r="AA58" s="203">
        <v>1.02</v>
      </c>
      <c r="AB58" s="203">
        <v>0</v>
      </c>
      <c r="AC58" s="203">
        <v>13.92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28.73</v>
      </c>
      <c r="AJ58" s="203">
        <v>0</v>
      </c>
      <c r="AK58" s="203">
        <v>21.89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9.6999999999999993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12.11</v>
      </c>
      <c r="J59" s="203">
        <v>1.34</v>
      </c>
      <c r="K59" s="203">
        <v>0</v>
      </c>
      <c r="L59" s="203">
        <v>189.28</v>
      </c>
      <c r="M59" s="203">
        <v>1.01</v>
      </c>
      <c r="N59" s="203">
        <v>1.33</v>
      </c>
      <c r="O59" s="203">
        <v>0</v>
      </c>
      <c r="P59" s="203">
        <v>1.38</v>
      </c>
      <c r="Q59" s="203">
        <v>0</v>
      </c>
      <c r="R59" s="203">
        <v>0</v>
      </c>
      <c r="S59" s="203">
        <v>0</v>
      </c>
      <c r="T59" s="203">
        <v>0</v>
      </c>
      <c r="U59" s="203">
        <v>1.96</v>
      </c>
      <c r="V59" s="203">
        <v>0.16</v>
      </c>
      <c r="W59" s="203">
        <v>0.5</v>
      </c>
      <c r="X59" s="203">
        <v>1.66</v>
      </c>
      <c r="Y59" s="203">
        <v>0</v>
      </c>
      <c r="Z59" s="203">
        <v>2.85</v>
      </c>
      <c r="AA59" s="203">
        <v>1.02</v>
      </c>
      <c r="AB59" s="203">
        <v>0</v>
      </c>
      <c r="AC59" s="203">
        <v>13.92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28.73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9.6999999999999993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12.11</v>
      </c>
      <c r="J60" s="203">
        <v>1.34</v>
      </c>
      <c r="K60" s="203">
        <v>0</v>
      </c>
      <c r="L60" s="203">
        <v>143.04</v>
      </c>
      <c r="M60" s="203">
        <v>1.01</v>
      </c>
      <c r="N60" s="203">
        <v>1.33</v>
      </c>
      <c r="O60" s="203">
        <v>0</v>
      </c>
      <c r="P60" s="203">
        <v>1.38</v>
      </c>
      <c r="Q60" s="203">
        <v>0</v>
      </c>
      <c r="R60" s="203">
        <v>0</v>
      </c>
      <c r="S60" s="203">
        <v>0</v>
      </c>
      <c r="T60" s="203">
        <v>0</v>
      </c>
      <c r="U60" s="203">
        <v>1.96</v>
      </c>
      <c r="V60" s="203">
        <v>0.16</v>
      </c>
      <c r="W60" s="203">
        <v>0.5</v>
      </c>
      <c r="X60" s="203">
        <v>1.66</v>
      </c>
      <c r="Y60" s="203">
        <v>0</v>
      </c>
      <c r="Z60" s="203">
        <v>2.85</v>
      </c>
      <c r="AA60" s="203">
        <v>1.02</v>
      </c>
      <c r="AB60" s="203">
        <v>0</v>
      </c>
      <c r="AC60" s="203">
        <v>13.92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29.74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9.66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12.11</v>
      </c>
      <c r="J61" s="203">
        <v>1.34</v>
      </c>
      <c r="K61" s="203">
        <v>0.11</v>
      </c>
      <c r="L61" s="203">
        <v>117.03</v>
      </c>
      <c r="M61" s="203">
        <v>1.01</v>
      </c>
      <c r="N61" s="203">
        <v>1.33</v>
      </c>
      <c r="O61" s="203">
        <v>0</v>
      </c>
      <c r="P61" s="203">
        <v>1.38</v>
      </c>
      <c r="Q61" s="203">
        <v>0.25</v>
      </c>
      <c r="R61" s="203">
        <v>0.48</v>
      </c>
      <c r="S61" s="203">
        <v>0.3</v>
      </c>
      <c r="T61" s="203">
        <v>0</v>
      </c>
      <c r="U61" s="203">
        <v>1.96</v>
      </c>
      <c r="V61" s="203">
        <v>0.16</v>
      </c>
      <c r="W61" s="203">
        <v>0.5</v>
      </c>
      <c r="X61" s="203">
        <v>1.66</v>
      </c>
      <c r="Y61" s="203">
        <v>0</v>
      </c>
      <c r="Z61" s="203">
        <v>2.85</v>
      </c>
      <c r="AA61" s="203">
        <v>1.02</v>
      </c>
      <c r="AB61" s="203">
        <v>0</v>
      </c>
      <c r="AC61" s="203">
        <v>13.92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29.81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9.66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12.11</v>
      </c>
      <c r="J62" s="203">
        <v>1.34</v>
      </c>
      <c r="K62" s="203">
        <v>0.11</v>
      </c>
      <c r="L62" s="203">
        <v>98.73</v>
      </c>
      <c r="M62" s="203">
        <v>1.01</v>
      </c>
      <c r="N62" s="203">
        <v>1.33</v>
      </c>
      <c r="O62" s="203">
        <v>0</v>
      </c>
      <c r="P62" s="203">
        <v>1.38</v>
      </c>
      <c r="Q62" s="203">
        <v>0.25</v>
      </c>
      <c r="R62" s="203">
        <v>0.48</v>
      </c>
      <c r="S62" s="203">
        <v>0.3</v>
      </c>
      <c r="T62" s="203">
        <v>0</v>
      </c>
      <c r="U62" s="203">
        <v>1.96</v>
      </c>
      <c r="V62" s="203">
        <v>0.16</v>
      </c>
      <c r="W62" s="203">
        <v>0.5</v>
      </c>
      <c r="X62" s="203">
        <v>1.66</v>
      </c>
      <c r="Y62" s="203">
        <v>0</v>
      </c>
      <c r="Z62" s="203">
        <v>2.85</v>
      </c>
      <c r="AA62" s="203">
        <v>1.02</v>
      </c>
      <c r="AB62" s="203">
        <v>0</v>
      </c>
      <c r="AC62" s="203">
        <v>15.53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31.9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9.66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12.11</v>
      </c>
      <c r="J63" s="203">
        <v>1.34</v>
      </c>
      <c r="K63" s="203">
        <v>0.11</v>
      </c>
      <c r="L63" s="203">
        <v>81.39</v>
      </c>
      <c r="M63" s="203">
        <v>1.01</v>
      </c>
      <c r="N63" s="203">
        <v>1.33</v>
      </c>
      <c r="O63" s="203">
        <v>0</v>
      </c>
      <c r="P63" s="203">
        <v>1.38</v>
      </c>
      <c r="Q63" s="203">
        <v>0.25</v>
      </c>
      <c r="R63" s="203">
        <v>0.48</v>
      </c>
      <c r="S63" s="203">
        <v>0.3</v>
      </c>
      <c r="T63" s="203">
        <v>0</v>
      </c>
      <c r="U63" s="203">
        <v>1.96</v>
      </c>
      <c r="V63" s="203">
        <v>0.16</v>
      </c>
      <c r="W63" s="203">
        <v>0.5</v>
      </c>
      <c r="X63" s="203">
        <v>1.66</v>
      </c>
      <c r="Y63" s="203">
        <v>0</v>
      </c>
      <c r="Z63" s="203">
        <v>2.85</v>
      </c>
      <c r="AA63" s="203">
        <v>1.02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30.05</v>
      </c>
      <c r="AJ63" s="203">
        <v>0</v>
      </c>
      <c r="AK63" s="203">
        <v>19.600000000000001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9.66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12.11</v>
      </c>
      <c r="J64" s="203">
        <v>1.34</v>
      </c>
      <c r="K64" s="203">
        <v>0.11</v>
      </c>
      <c r="L64" s="203">
        <v>78.5</v>
      </c>
      <c r="M64" s="203">
        <v>1.01</v>
      </c>
      <c r="N64" s="203">
        <v>1.33</v>
      </c>
      <c r="O64" s="203">
        <v>0</v>
      </c>
      <c r="P64" s="203">
        <v>1.38</v>
      </c>
      <c r="Q64" s="203">
        <v>0.25</v>
      </c>
      <c r="R64" s="203">
        <v>0.48</v>
      </c>
      <c r="S64" s="203">
        <v>0.3</v>
      </c>
      <c r="T64" s="203">
        <v>0</v>
      </c>
      <c r="U64" s="203">
        <v>1.96</v>
      </c>
      <c r="V64" s="203">
        <v>0.16</v>
      </c>
      <c r="W64" s="203">
        <v>0.5</v>
      </c>
      <c r="X64" s="203">
        <v>1.66</v>
      </c>
      <c r="Y64" s="203">
        <v>0</v>
      </c>
      <c r="Z64" s="203">
        <v>2.85</v>
      </c>
      <c r="AA64" s="203">
        <v>1.02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30.05</v>
      </c>
      <c r="AJ64" s="203">
        <v>0</v>
      </c>
      <c r="AK64" s="203">
        <v>19.600000000000001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9.66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12.11</v>
      </c>
      <c r="J65" s="203">
        <v>1.34</v>
      </c>
      <c r="K65" s="203">
        <v>0.11</v>
      </c>
      <c r="L65" s="203">
        <v>72.72</v>
      </c>
      <c r="M65" s="203">
        <v>1.01</v>
      </c>
      <c r="N65" s="203">
        <v>1.33</v>
      </c>
      <c r="O65" s="203">
        <v>0</v>
      </c>
      <c r="P65" s="203">
        <v>1.38</v>
      </c>
      <c r="Q65" s="203">
        <v>0.25</v>
      </c>
      <c r="R65" s="203">
        <v>0.48</v>
      </c>
      <c r="S65" s="203">
        <v>0.3</v>
      </c>
      <c r="T65" s="203">
        <v>0</v>
      </c>
      <c r="U65" s="203">
        <v>1.96</v>
      </c>
      <c r="V65" s="203">
        <v>0.16</v>
      </c>
      <c r="W65" s="203">
        <v>0.48</v>
      </c>
      <c r="X65" s="203">
        <v>1.66</v>
      </c>
      <c r="Y65" s="203">
        <v>0</v>
      </c>
      <c r="Z65" s="203">
        <v>2.85</v>
      </c>
      <c r="AA65" s="203">
        <v>1.02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30.05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9.66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12.11</v>
      </c>
      <c r="J66" s="203">
        <v>1.34</v>
      </c>
      <c r="K66" s="203">
        <v>0.11</v>
      </c>
      <c r="L66" s="203">
        <v>71.75</v>
      </c>
      <c r="M66" s="203">
        <v>1.01</v>
      </c>
      <c r="N66" s="203">
        <v>1.33</v>
      </c>
      <c r="O66" s="203">
        <v>0</v>
      </c>
      <c r="P66" s="203">
        <v>1.38</v>
      </c>
      <c r="Q66" s="203">
        <v>0.25</v>
      </c>
      <c r="R66" s="203">
        <v>0.48</v>
      </c>
      <c r="S66" s="203">
        <v>0.3</v>
      </c>
      <c r="T66" s="203">
        <v>0</v>
      </c>
      <c r="U66" s="203">
        <v>1.96</v>
      </c>
      <c r="V66" s="203">
        <v>0.16</v>
      </c>
      <c r="W66" s="203">
        <v>0.48</v>
      </c>
      <c r="X66" s="203">
        <v>1.66</v>
      </c>
      <c r="Y66" s="203">
        <v>0</v>
      </c>
      <c r="Z66" s="203">
        <v>2.85</v>
      </c>
      <c r="AA66" s="203">
        <v>1.02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31.86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9.73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12.11</v>
      </c>
      <c r="J67" s="203">
        <v>1.34</v>
      </c>
      <c r="K67" s="203">
        <v>0.11</v>
      </c>
      <c r="L67" s="203">
        <v>79.459999999999994</v>
      </c>
      <c r="M67" s="203">
        <v>1.01</v>
      </c>
      <c r="N67" s="203">
        <v>1.33</v>
      </c>
      <c r="O67" s="203">
        <v>0</v>
      </c>
      <c r="P67" s="203">
        <v>1.38</v>
      </c>
      <c r="Q67" s="203">
        <v>0.25</v>
      </c>
      <c r="R67" s="203">
        <v>0.48</v>
      </c>
      <c r="S67" s="203">
        <v>0.3</v>
      </c>
      <c r="T67" s="203">
        <v>0</v>
      </c>
      <c r="U67" s="203">
        <v>1.96</v>
      </c>
      <c r="V67" s="203">
        <v>0.16</v>
      </c>
      <c r="W67" s="203">
        <v>0.85</v>
      </c>
      <c r="X67" s="203">
        <v>1.66</v>
      </c>
      <c r="Y67" s="203">
        <v>0</v>
      </c>
      <c r="Z67" s="203">
        <v>2.85</v>
      </c>
      <c r="AA67" s="203">
        <v>1.02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32.03</v>
      </c>
      <c r="AJ67" s="203">
        <v>0</v>
      </c>
      <c r="AK67" s="203">
        <v>22.69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9.73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12.11</v>
      </c>
      <c r="J68" s="203">
        <v>1.34</v>
      </c>
      <c r="K68" s="203">
        <v>0.11</v>
      </c>
      <c r="L68" s="203">
        <v>16.91</v>
      </c>
      <c r="M68" s="203">
        <v>1.01</v>
      </c>
      <c r="N68" s="203">
        <v>1.33</v>
      </c>
      <c r="O68" s="203">
        <v>0</v>
      </c>
      <c r="P68" s="203">
        <v>1.38</v>
      </c>
      <c r="Q68" s="203">
        <v>0.25</v>
      </c>
      <c r="R68" s="203">
        <v>0.48</v>
      </c>
      <c r="S68" s="203">
        <v>0.3</v>
      </c>
      <c r="T68" s="203">
        <v>0</v>
      </c>
      <c r="U68" s="203">
        <v>1.96</v>
      </c>
      <c r="V68" s="203">
        <v>0.16</v>
      </c>
      <c r="W68" s="203">
        <v>0.85</v>
      </c>
      <c r="X68" s="203">
        <v>1.66</v>
      </c>
      <c r="Y68" s="203">
        <v>0</v>
      </c>
      <c r="Z68" s="203">
        <v>2.85</v>
      </c>
      <c r="AA68" s="203">
        <v>1.02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31.86</v>
      </c>
      <c r="AJ68" s="203">
        <v>0</v>
      </c>
      <c r="AK68" s="203">
        <v>5.44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9.73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12.11</v>
      </c>
      <c r="J69" s="203">
        <v>1.34</v>
      </c>
      <c r="K69" s="203">
        <v>0.11</v>
      </c>
      <c r="L69" s="203">
        <v>16.91</v>
      </c>
      <c r="M69" s="203">
        <v>1.01</v>
      </c>
      <c r="N69" s="203">
        <v>1.33</v>
      </c>
      <c r="O69" s="203">
        <v>0</v>
      </c>
      <c r="P69" s="203">
        <v>1.38</v>
      </c>
      <c r="Q69" s="203">
        <v>0.25</v>
      </c>
      <c r="R69" s="203">
        <v>0.48</v>
      </c>
      <c r="S69" s="203">
        <v>0.3</v>
      </c>
      <c r="T69" s="203">
        <v>0</v>
      </c>
      <c r="U69" s="203">
        <v>1.96</v>
      </c>
      <c r="V69" s="203">
        <v>0.16</v>
      </c>
      <c r="W69" s="203">
        <v>1.04</v>
      </c>
      <c r="X69" s="203">
        <v>1.66</v>
      </c>
      <c r="Y69" s="203">
        <v>0</v>
      </c>
      <c r="Z69" s="203">
        <v>2.85</v>
      </c>
      <c r="AA69" s="203">
        <v>1.02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31.86</v>
      </c>
      <c r="AJ69" s="203">
        <v>0</v>
      </c>
      <c r="AK69" s="203">
        <v>5.44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9.73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12.11</v>
      </c>
      <c r="J70" s="203">
        <v>1.34</v>
      </c>
      <c r="K70" s="203">
        <v>0.11</v>
      </c>
      <c r="L70" s="203">
        <v>16.91</v>
      </c>
      <c r="M70" s="203">
        <v>1.01</v>
      </c>
      <c r="N70" s="203">
        <v>1.33</v>
      </c>
      <c r="O70" s="203">
        <v>0</v>
      </c>
      <c r="P70" s="203">
        <v>1.38</v>
      </c>
      <c r="Q70" s="203">
        <v>0.25</v>
      </c>
      <c r="R70" s="203">
        <v>0.48</v>
      </c>
      <c r="S70" s="203">
        <v>0.3</v>
      </c>
      <c r="T70" s="203">
        <v>0</v>
      </c>
      <c r="U70" s="203">
        <v>1.96</v>
      </c>
      <c r="V70" s="203">
        <v>0.16</v>
      </c>
      <c r="W70" s="203">
        <v>1.04</v>
      </c>
      <c r="X70" s="203">
        <v>1.66</v>
      </c>
      <c r="Y70" s="203">
        <v>0</v>
      </c>
      <c r="Z70" s="203">
        <v>2.85</v>
      </c>
      <c r="AA70" s="203">
        <v>1.02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31.86</v>
      </c>
      <c r="AJ70" s="203">
        <v>0</v>
      </c>
      <c r="AK70" s="203">
        <v>5.44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9.73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12.78</v>
      </c>
      <c r="J71" s="203">
        <v>0.67</v>
      </c>
      <c r="K71" s="203">
        <v>0.11</v>
      </c>
      <c r="L71" s="203">
        <v>16.91</v>
      </c>
      <c r="M71" s="203">
        <v>1.01</v>
      </c>
      <c r="N71" s="203">
        <v>1.33</v>
      </c>
      <c r="O71" s="203">
        <v>0</v>
      </c>
      <c r="P71" s="203">
        <v>1.38</v>
      </c>
      <c r="Q71" s="203">
        <v>0.25</v>
      </c>
      <c r="R71" s="203">
        <v>0.48</v>
      </c>
      <c r="S71" s="203">
        <v>0.3</v>
      </c>
      <c r="T71" s="203">
        <v>0</v>
      </c>
      <c r="U71" s="203">
        <v>1.96</v>
      </c>
      <c r="V71" s="203">
        <v>0.16</v>
      </c>
      <c r="W71" s="203">
        <v>1.04</v>
      </c>
      <c r="X71" s="203">
        <v>1.66</v>
      </c>
      <c r="Y71" s="203">
        <v>0</v>
      </c>
      <c r="Z71" s="203">
        <v>2.85</v>
      </c>
      <c r="AA71" s="203">
        <v>1.02</v>
      </c>
      <c r="AB71" s="203">
        <v>0</v>
      </c>
      <c r="AC71" s="203">
        <v>13.92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32.44</v>
      </c>
      <c r="AJ71" s="203">
        <v>0</v>
      </c>
      <c r="AK71" s="203">
        <v>5.44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9.73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12.78</v>
      </c>
      <c r="J72" s="203">
        <v>0.67</v>
      </c>
      <c r="K72" s="203">
        <v>0.11</v>
      </c>
      <c r="L72" s="203">
        <v>16.91</v>
      </c>
      <c r="M72" s="203">
        <v>1.01</v>
      </c>
      <c r="N72" s="203">
        <v>1.33</v>
      </c>
      <c r="O72" s="203">
        <v>0</v>
      </c>
      <c r="P72" s="203">
        <v>1.38</v>
      </c>
      <c r="Q72" s="203">
        <v>0.25</v>
      </c>
      <c r="R72" s="203">
        <v>0.48</v>
      </c>
      <c r="S72" s="203">
        <v>0.3</v>
      </c>
      <c r="T72" s="203">
        <v>0</v>
      </c>
      <c r="U72" s="203">
        <v>1.96</v>
      </c>
      <c r="V72" s="203">
        <v>0.16</v>
      </c>
      <c r="W72" s="203">
        <v>1.04</v>
      </c>
      <c r="X72" s="203">
        <v>1.66</v>
      </c>
      <c r="Y72" s="203">
        <v>0</v>
      </c>
      <c r="Z72" s="203">
        <v>2.85</v>
      </c>
      <c r="AA72" s="203">
        <v>1.02</v>
      </c>
      <c r="AB72" s="203">
        <v>0</v>
      </c>
      <c r="AC72" s="203">
        <v>13.92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32.44</v>
      </c>
      <c r="AJ72" s="203">
        <v>0</v>
      </c>
      <c r="AK72" s="203">
        <v>22.69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9.83</v>
      </c>
      <c r="D73" s="203">
        <v>2.9</v>
      </c>
      <c r="E73" s="203">
        <v>0</v>
      </c>
      <c r="F73" s="203">
        <v>5</v>
      </c>
      <c r="G73" s="203">
        <v>14.39</v>
      </c>
      <c r="H73" s="203">
        <v>0</v>
      </c>
      <c r="I73" s="203">
        <v>12.78</v>
      </c>
      <c r="J73" s="203">
        <v>0.67</v>
      </c>
      <c r="K73" s="203">
        <v>0.11</v>
      </c>
      <c r="L73" s="203">
        <v>16.91</v>
      </c>
      <c r="M73" s="203">
        <v>1.01</v>
      </c>
      <c r="N73" s="203">
        <v>1.33</v>
      </c>
      <c r="O73" s="203">
        <v>0</v>
      </c>
      <c r="P73" s="203">
        <v>1.38</v>
      </c>
      <c r="Q73" s="203">
        <v>0.25</v>
      </c>
      <c r="R73" s="203">
        <v>0.48</v>
      </c>
      <c r="S73" s="203">
        <v>0.3</v>
      </c>
      <c r="T73" s="203">
        <v>0</v>
      </c>
      <c r="U73" s="203">
        <v>1.96</v>
      </c>
      <c r="V73" s="203">
        <v>0.16</v>
      </c>
      <c r="W73" s="203">
        <v>1.04</v>
      </c>
      <c r="X73" s="203">
        <v>1.66</v>
      </c>
      <c r="Y73" s="203">
        <v>0</v>
      </c>
      <c r="Z73" s="203">
        <v>2.85</v>
      </c>
      <c r="AA73" s="203">
        <v>1.02</v>
      </c>
      <c r="AB73" s="203">
        <v>0</v>
      </c>
      <c r="AC73" s="203">
        <v>13.92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32.61</v>
      </c>
      <c r="AJ73" s="203">
        <v>0</v>
      </c>
      <c r="AK73" s="203">
        <v>22.69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9.83</v>
      </c>
      <c r="D74" s="203">
        <v>2.9</v>
      </c>
      <c r="E74" s="203">
        <v>0</v>
      </c>
      <c r="F74" s="203">
        <v>5</v>
      </c>
      <c r="G74" s="203">
        <v>14.39</v>
      </c>
      <c r="H74" s="203">
        <v>0</v>
      </c>
      <c r="I74" s="203">
        <v>12.78</v>
      </c>
      <c r="J74" s="203">
        <v>0.67</v>
      </c>
      <c r="K74" s="203">
        <v>0.11</v>
      </c>
      <c r="L74" s="203">
        <v>16.91</v>
      </c>
      <c r="M74" s="203">
        <v>1.01</v>
      </c>
      <c r="N74" s="203">
        <v>1.33</v>
      </c>
      <c r="O74" s="203">
        <v>0</v>
      </c>
      <c r="P74" s="203">
        <v>1.38</v>
      </c>
      <c r="Q74" s="203">
        <v>0.25</v>
      </c>
      <c r="R74" s="203">
        <v>0.48</v>
      </c>
      <c r="S74" s="203">
        <v>0.3</v>
      </c>
      <c r="T74" s="203">
        <v>0</v>
      </c>
      <c r="U74" s="203">
        <v>1.96</v>
      </c>
      <c r="V74" s="203">
        <v>0.16</v>
      </c>
      <c r="W74" s="203">
        <v>1.04</v>
      </c>
      <c r="X74" s="203">
        <v>1.66</v>
      </c>
      <c r="Y74" s="203">
        <v>0</v>
      </c>
      <c r="Z74" s="203">
        <v>2.85</v>
      </c>
      <c r="AA74" s="203">
        <v>1.02</v>
      </c>
      <c r="AB74" s="203">
        <v>0</v>
      </c>
      <c r="AC74" s="203">
        <v>13.92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32.44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9.83</v>
      </c>
      <c r="D75" s="203">
        <v>2.9</v>
      </c>
      <c r="E75" s="203">
        <v>0</v>
      </c>
      <c r="F75" s="203">
        <v>5</v>
      </c>
      <c r="G75" s="203">
        <v>14.39</v>
      </c>
      <c r="H75" s="203">
        <v>0</v>
      </c>
      <c r="I75" s="203">
        <v>12.78</v>
      </c>
      <c r="J75" s="203">
        <v>0.67</v>
      </c>
      <c r="K75" s="203">
        <v>0.11</v>
      </c>
      <c r="L75" s="203">
        <v>16.91</v>
      </c>
      <c r="M75" s="203">
        <v>1.01</v>
      </c>
      <c r="N75" s="203">
        <v>1.33</v>
      </c>
      <c r="O75" s="203">
        <v>0</v>
      </c>
      <c r="P75" s="203">
        <v>1.38</v>
      </c>
      <c r="Q75" s="203">
        <v>0.25</v>
      </c>
      <c r="R75" s="203">
        <v>0.48</v>
      </c>
      <c r="S75" s="203">
        <v>0.3</v>
      </c>
      <c r="T75" s="203">
        <v>0</v>
      </c>
      <c r="U75" s="203">
        <v>1.96</v>
      </c>
      <c r="V75" s="203">
        <v>0.16</v>
      </c>
      <c r="W75" s="203">
        <v>1.04</v>
      </c>
      <c r="X75" s="203">
        <v>1.66</v>
      </c>
      <c r="Y75" s="203">
        <v>0</v>
      </c>
      <c r="Z75" s="203">
        <v>2.85</v>
      </c>
      <c r="AA75" s="203">
        <v>1.02</v>
      </c>
      <c r="AB75" s="203">
        <v>0</v>
      </c>
      <c r="AC75" s="203">
        <v>13.92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32.17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9.83</v>
      </c>
      <c r="D76" s="203">
        <v>2.9</v>
      </c>
      <c r="E76" s="203">
        <v>0</v>
      </c>
      <c r="F76" s="203">
        <v>5</v>
      </c>
      <c r="G76" s="203">
        <v>14.39</v>
      </c>
      <c r="H76" s="203">
        <v>0</v>
      </c>
      <c r="I76" s="203">
        <v>12.78</v>
      </c>
      <c r="J76" s="203">
        <v>0.67</v>
      </c>
      <c r="K76" s="203">
        <v>0.11</v>
      </c>
      <c r="L76" s="203">
        <v>16.91</v>
      </c>
      <c r="M76" s="203">
        <v>1.01</v>
      </c>
      <c r="N76" s="203">
        <v>1.33</v>
      </c>
      <c r="O76" s="203">
        <v>0</v>
      </c>
      <c r="P76" s="203">
        <v>1.38</v>
      </c>
      <c r="Q76" s="203">
        <v>0.25</v>
      </c>
      <c r="R76" s="203">
        <v>0.48</v>
      </c>
      <c r="S76" s="203">
        <v>0.3</v>
      </c>
      <c r="T76" s="203">
        <v>0</v>
      </c>
      <c r="U76" s="203">
        <v>1.96</v>
      </c>
      <c r="V76" s="203">
        <v>0.16</v>
      </c>
      <c r="W76" s="203">
        <v>1.04</v>
      </c>
      <c r="X76" s="203">
        <v>1.66</v>
      </c>
      <c r="Y76" s="203">
        <v>0</v>
      </c>
      <c r="Z76" s="203">
        <v>2.85</v>
      </c>
      <c r="AA76" s="203">
        <v>1.02</v>
      </c>
      <c r="AB76" s="203">
        <v>0</v>
      </c>
      <c r="AC76" s="203">
        <v>13.92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32.17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9.83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12.78</v>
      </c>
      <c r="J77" s="203">
        <v>0.67</v>
      </c>
      <c r="K77" s="203">
        <v>0.11</v>
      </c>
      <c r="L77" s="203">
        <v>16.920000000000002</v>
      </c>
      <c r="M77" s="203">
        <v>1.01</v>
      </c>
      <c r="N77" s="203">
        <v>1.33</v>
      </c>
      <c r="O77" s="203">
        <v>0</v>
      </c>
      <c r="P77" s="203">
        <v>1.38</v>
      </c>
      <c r="Q77" s="203">
        <v>0.25</v>
      </c>
      <c r="R77" s="203">
        <v>0.48</v>
      </c>
      <c r="S77" s="203">
        <v>0.3</v>
      </c>
      <c r="T77" s="203">
        <v>0</v>
      </c>
      <c r="U77" s="203">
        <v>1.96</v>
      </c>
      <c r="V77" s="203">
        <v>0.16</v>
      </c>
      <c r="W77" s="203">
        <v>1.04</v>
      </c>
      <c r="X77" s="203">
        <v>1.66</v>
      </c>
      <c r="Y77" s="203">
        <v>0</v>
      </c>
      <c r="Z77" s="203">
        <v>2.85</v>
      </c>
      <c r="AA77" s="203">
        <v>1.02</v>
      </c>
      <c r="AB77" s="203">
        <v>0</v>
      </c>
      <c r="AC77" s="203">
        <v>13.92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32.17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9.83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12.78</v>
      </c>
      <c r="J78" s="203">
        <v>0.67</v>
      </c>
      <c r="K78" s="203">
        <v>0.11</v>
      </c>
      <c r="L78" s="203">
        <v>16.920000000000002</v>
      </c>
      <c r="M78" s="203">
        <v>1.01</v>
      </c>
      <c r="N78" s="203">
        <v>1.33</v>
      </c>
      <c r="O78" s="203">
        <v>0</v>
      </c>
      <c r="P78" s="203">
        <v>1.38</v>
      </c>
      <c r="Q78" s="203">
        <v>0.25</v>
      </c>
      <c r="R78" s="203">
        <v>0.48</v>
      </c>
      <c r="S78" s="203">
        <v>0.3</v>
      </c>
      <c r="T78" s="203">
        <v>0</v>
      </c>
      <c r="U78" s="203">
        <v>1.96</v>
      </c>
      <c r="V78" s="203">
        <v>0.16</v>
      </c>
      <c r="W78" s="203">
        <v>1.04</v>
      </c>
      <c r="X78" s="203">
        <v>1.66</v>
      </c>
      <c r="Y78" s="203">
        <v>0</v>
      </c>
      <c r="Z78" s="203">
        <v>2.85</v>
      </c>
      <c r="AA78" s="203">
        <v>1.02</v>
      </c>
      <c r="AB78" s="203">
        <v>0</v>
      </c>
      <c r="AC78" s="203">
        <v>13.92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32.17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9.83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12.78</v>
      </c>
      <c r="J79" s="203">
        <v>0.67</v>
      </c>
      <c r="K79" s="203">
        <v>0.11</v>
      </c>
      <c r="L79" s="203">
        <v>16.920000000000002</v>
      </c>
      <c r="M79" s="203">
        <v>1.01</v>
      </c>
      <c r="N79" s="203">
        <v>1.33</v>
      </c>
      <c r="O79" s="203">
        <v>0</v>
      </c>
      <c r="P79" s="203">
        <v>1.38</v>
      </c>
      <c r="Q79" s="203">
        <v>0.25</v>
      </c>
      <c r="R79" s="203">
        <v>0.48</v>
      </c>
      <c r="S79" s="203">
        <v>0.3</v>
      </c>
      <c r="T79" s="203">
        <v>0</v>
      </c>
      <c r="U79" s="203">
        <v>1.96</v>
      </c>
      <c r="V79" s="203">
        <v>0.16</v>
      </c>
      <c r="W79" s="203">
        <v>0.5</v>
      </c>
      <c r="X79" s="203">
        <v>1.66</v>
      </c>
      <c r="Y79" s="203">
        <v>0</v>
      </c>
      <c r="Z79" s="203">
        <v>2.85</v>
      </c>
      <c r="AA79" s="203">
        <v>1.02</v>
      </c>
      <c r="AB79" s="203">
        <v>0</v>
      </c>
      <c r="AC79" s="203">
        <v>13.92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32.229999999999997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4.45</v>
      </c>
      <c r="D80" s="203">
        <v>2.58</v>
      </c>
      <c r="E80" s="203">
        <v>0</v>
      </c>
      <c r="F80" s="203">
        <v>5</v>
      </c>
      <c r="G80" s="203">
        <v>16.32</v>
      </c>
      <c r="H80" s="203">
        <v>0</v>
      </c>
      <c r="I80" s="203">
        <v>12.78</v>
      </c>
      <c r="J80" s="203">
        <v>0.67</v>
      </c>
      <c r="K80" s="203">
        <v>0.11</v>
      </c>
      <c r="L80" s="203">
        <v>16.920000000000002</v>
      </c>
      <c r="M80" s="203">
        <v>1.01</v>
      </c>
      <c r="N80" s="203">
        <v>1.33</v>
      </c>
      <c r="O80" s="203">
        <v>0</v>
      </c>
      <c r="P80" s="203">
        <v>1.38</v>
      </c>
      <c r="Q80" s="203">
        <v>0.25</v>
      </c>
      <c r="R80" s="203">
        <v>0.48</v>
      </c>
      <c r="S80" s="203">
        <v>0.3</v>
      </c>
      <c r="T80" s="203">
        <v>0</v>
      </c>
      <c r="U80" s="203">
        <v>1.96</v>
      </c>
      <c r="V80" s="203">
        <v>0.16</v>
      </c>
      <c r="W80" s="203">
        <v>0.5</v>
      </c>
      <c r="X80" s="203">
        <v>1.66</v>
      </c>
      <c r="Y80" s="203">
        <v>0</v>
      </c>
      <c r="Z80" s="203">
        <v>2.85</v>
      </c>
      <c r="AA80" s="203">
        <v>1.02</v>
      </c>
      <c r="AB80" s="203">
        <v>0</v>
      </c>
      <c r="AC80" s="203">
        <v>13.92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32.04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3.4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12.78</v>
      </c>
      <c r="J81" s="203">
        <v>0.67</v>
      </c>
      <c r="K81" s="203">
        <v>0.11</v>
      </c>
      <c r="L81" s="203">
        <v>16.920000000000002</v>
      </c>
      <c r="M81" s="203">
        <v>1.01</v>
      </c>
      <c r="N81" s="203">
        <v>1.33</v>
      </c>
      <c r="O81" s="203">
        <v>0</v>
      </c>
      <c r="P81" s="203">
        <v>1.38</v>
      </c>
      <c r="Q81" s="203">
        <v>0.25</v>
      </c>
      <c r="R81" s="203">
        <v>0.48</v>
      </c>
      <c r="S81" s="203">
        <v>0.3</v>
      </c>
      <c r="T81" s="203">
        <v>0</v>
      </c>
      <c r="U81" s="203">
        <v>1.96</v>
      </c>
      <c r="V81" s="203">
        <v>0.16</v>
      </c>
      <c r="W81" s="203">
        <v>0.5</v>
      </c>
      <c r="X81" s="203">
        <v>1.66</v>
      </c>
      <c r="Y81" s="203">
        <v>0</v>
      </c>
      <c r="Z81" s="203">
        <v>2.85</v>
      </c>
      <c r="AA81" s="203">
        <v>1.02</v>
      </c>
      <c r="AB81" s="203">
        <v>0</v>
      </c>
      <c r="AC81" s="203">
        <v>13.92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32.04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4.5599999999999996</v>
      </c>
      <c r="D82" s="203">
        <v>2.58</v>
      </c>
      <c r="E82" s="203">
        <v>0</v>
      </c>
      <c r="F82" s="203">
        <v>5</v>
      </c>
      <c r="G82" s="203">
        <v>16.32</v>
      </c>
      <c r="H82" s="203">
        <v>0</v>
      </c>
      <c r="I82" s="203">
        <v>12.78</v>
      </c>
      <c r="J82" s="203">
        <v>0.67</v>
      </c>
      <c r="K82" s="203">
        <v>0.11</v>
      </c>
      <c r="L82" s="203">
        <v>16.920000000000002</v>
      </c>
      <c r="M82" s="203">
        <v>1.01</v>
      </c>
      <c r="N82" s="203">
        <v>1.33</v>
      </c>
      <c r="O82" s="203">
        <v>0</v>
      </c>
      <c r="P82" s="203">
        <v>1.38</v>
      </c>
      <c r="Q82" s="203">
        <v>0.25</v>
      </c>
      <c r="R82" s="203">
        <v>0.48</v>
      </c>
      <c r="S82" s="203">
        <v>0.3</v>
      </c>
      <c r="T82" s="203">
        <v>0</v>
      </c>
      <c r="U82" s="203">
        <v>1.96</v>
      </c>
      <c r="V82" s="203">
        <v>0.16</v>
      </c>
      <c r="W82" s="203">
        <v>0.5</v>
      </c>
      <c r="X82" s="203">
        <v>1.66</v>
      </c>
      <c r="Y82" s="203">
        <v>0</v>
      </c>
      <c r="Z82" s="203">
        <v>2.85</v>
      </c>
      <c r="AA82" s="203">
        <v>1.02</v>
      </c>
      <c r="AB82" s="203">
        <v>0</v>
      </c>
      <c r="AC82" s="203">
        <v>13.92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32.04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5.89</v>
      </c>
      <c r="D83" s="203">
        <v>2.2599999999999998</v>
      </c>
      <c r="E83" s="203">
        <v>0</v>
      </c>
      <c r="F83" s="203">
        <v>5</v>
      </c>
      <c r="G83" s="203">
        <v>16.32</v>
      </c>
      <c r="H83" s="203">
        <v>0</v>
      </c>
      <c r="I83" s="203">
        <v>12.11</v>
      </c>
      <c r="J83" s="203">
        <v>0.69</v>
      </c>
      <c r="K83" s="203">
        <v>0.11</v>
      </c>
      <c r="L83" s="203">
        <v>16.920000000000002</v>
      </c>
      <c r="M83" s="203">
        <v>1.01</v>
      </c>
      <c r="N83" s="203">
        <v>1.33</v>
      </c>
      <c r="O83" s="203">
        <v>0</v>
      </c>
      <c r="P83" s="203">
        <v>1.38</v>
      </c>
      <c r="Q83" s="203">
        <v>0.25</v>
      </c>
      <c r="R83" s="203">
        <v>0.48</v>
      </c>
      <c r="S83" s="203">
        <v>0.3</v>
      </c>
      <c r="T83" s="203">
        <v>0</v>
      </c>
      <c r="U83" s="203">
        <v>1.96</v>
      </c>
      <c r="V83" s="203">
        <v>0.16</v>
      </c>
      <c r="W83" s="203">
        <v>0.5</v>
      </c>
      <c r="X83" s="203">
        <v>1.66</v>
      </c>
      <c r="Y83" s="203">
        <v>0</v>
      </c>
      <c r="Z83" s="203">
        <v>2.85</v>
      </c>
      <c r="AA83" s="203">
        <v>1.02</v>
      </c>
      <c r="AB83" s="203">
        <v>0</v>
      </c>
      <c r="AC83" s="203">
        <v>13.92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32.04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6.91</v>
      </c>
      <c r="D84" s="203">
        <v>2.2599999999999998</v>
      </c>
      <c r="E84" s="203">
        <v>0</v>
      </c>
      <c r="F84" s="203">
        <v>5</v>
      </c>
      <c r="G84" s="203">
        <v>16.32</v>
      </c>
      <c r="H84" s="203">
        <v>0</v>
      </c>
      <c r="I84" s="203">
        <v>12.11</v>
      </c>
      <c r="J84" s="203">
        <v>0.69</v>
      </c>
      <c r="K84" s="203">
        <v>0.11</v>
      </c>
      <c r="L84" s="203">
        <v>16.920000000000002</v>
      </c>
      <c r="M84" s="203">
        <v>1.01</v>
      </c>
      <c r="N84" s="203">
        <v>1.33</v>
      </c>
      <c r="O84" s="203">
        <v>0</v>
      </c>
      <c r="P84" s="203">
        <v>1.38</v>
      </c>
      <c r="Q84" s="203">
        <v>0.25</v>
      </c>
      <c r="R84" s="203">
        <v>0.48</v>
      </c>
      <c r="S84" s="203">
        <v>0.3</v>
      </c>
      <c r="T84" s="203">
        <v>0</v>
      </c>
      <c r="U84" s="203">
        <v>1.96</v>
      </c>
      <c r="V84" s="203">
        <v>0.16</v>
      </c>
      <c r="W84" s="203">
        <v>0.5</v>
      </c>
      <c r="X84" s="203">
        <v>1.66</v>
      </c>
      <c r="Y84" s="203">
        <v>0</v>
      </c>
      <c r="Z84" s="203">
        <v>2.85</v>
      </c>
      <c r="AA84" s="203">
        <v>1.02</v>
      </c>
      <c r="AB84" s="203">
        <v>0</v>
      </c>
      <c r="AC84" s="203">
        <v>13.92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32.04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8.93</v>
      </c>
      <c r="D85" s="203">
        <v>2.2599999999999998</v>
      </c>
      <c r="E85" s="203">
        <v>0</v>
      </c>
      <c r="F85" s="203">
        <v>21.32</v>
      </c>
      <c r="G85" s="203">
        <v>0</v>
      </c>
      <c r="H85" s="203">
        <v>0</v>
      </c>
      <c r="I85" s="203">
        <v>12.11</v>
      </c>
      <c r="J85" s="203">
        <v>0.69</v>
      </c>
      <c r="K85" s="203">
        <v>0.11</v>
      </c>
      <c r="L85" s="203">
        <v>16.920000000000002</v>
      </c>
      <c r="M85" s="203">
        <v>1.01</v>
      </c>
      <c r="N85" s="203">
        <v>1.33</v>
      </c>
      <c r="O85" s="203">
        <v>0</v>
      </c>
      <c r="P85" s="203">
        <v>1.38</v>
      </c>
      <c r="Q85" s="203">
        <v>0.25</v>
      </c>
      <c r="R85" s="203">
        <v>0.48</v>
      </c>
      <c r="S85" s="203">
        <v>0.3</v>
      </c>
      <c r="T85" s="203">
        <v>0</v>
      </c>
      <c r="U85" s="203">
        <v>1.96</v>
      </c>
      <c r="V85" s="203">
        <v>0.16</v>
      </c>
      <c r="W85" s="203">
        <v>0.5</v>
      </c>
      <c r="X85" s="203">
        <v>1.66</v>
      </c>
      <c r="Y85" s="203">
        <v>0</v>
      </c>
      <c r="Z85" s="203">
        <v>2.85</v>
      </c>
      <c r="AA85" s="203">
        <v>1.02</v>
      </c>
      <c r="AB85" s="203">
        <v>0</v>
      </c>
      <c r="AC85" s="203">
        <v>13.92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32.229999999999997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8.93</v>
      </c>
      <c r="D86" s="203">
        <v>2.2599999999999998</v>
      </c>
      <c r="E86" s="203">
        <v>0</v>
      </c>
      <c r="F86" s="203">
        <v>21.32</v>
      </c>
      <c r="G86" s="203">
        <v>0</v>
      </c>
      <c r="H86" s="203">
        <v>0</v>
      </c>
      <c r="I86" s="203">
        <v>12.11</v>
      </c>
      <c r="J86" s="203">
        <v>0.69</v>
      </c>
      <c r="K86" s="203">
        <v>0.11</v>
      </c>
      <c r="L86" s="203">
        <v>16.920000000000002</v>
      </c>
      <c r="M86" s="203">
        <v>1.01</v>
      </c>
      <c r="N86" s="203">
        <v>1.33</v>
      </c>
      <c r="O86" s="203">
        <v>0</v>
      </c>
      <c r="P86" s="203">
        <v>1.38</v>
      </c>
      <c r="Q86" s="203">
        <v>0.25</v>
      </c>
      <c r="R86" s="203">
        <v>0.48</v>
      </c>
      <c r="S86" s="203">
        <v>0.3</v>
      </c>
      <c r="T86" s="203">
        <v>0</v>
      </c>
      <c r="U86" s="203">
        <v>1.96</v>
      </c>
      <c r="V86" s="203">
        <v>0.16</v>
      </c>
      <c r="W86" s="203">
        <v>0.5</v>
      </c>
      <c r="X86" s="203">
        <v>1.66</v>
      </c>
      <c r="Y86" s="203">
        <v>0</v>
      </c>
      <c r="Z86" s="203">
        <v>2.85</v>
      </c>
      <c r="AA86" s="203">
        <v>1.02</v>
      </c>
      <c r="AB86" s="203">
        <v>0</v>
      </c>
      <c r="AC86" s="203">
        <v>13.92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32.04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8.93</v>
      </c>
      <c r="D87" s="203">
        <v>2.2599999999999998</v>
      </c>
      <c r="E87" s="203">
        <v>0</v>
      </c>
      <c r="F87" s="203">
        <v>21.32</v>
      </c>
      <c r="G87" s="203">
        <v>0</v>
      </c>
      <c r="H87" s="203">
        <v>0</v>
      </c>
      <c r="I87" s="203">
        <v>12.11</v>
      </c>
      <c r="J87" s="203">
        <v>0.69</v>
      </c>
      <c r="K87" s="203">
        <v>0.11</v>
      </c>
      <c r="L87" s="203">
        <v>16.920000000000002</v>
      </c>
      <c r="M87" s="203">
        <v>1.01</v>
      </c>
      <c r="N87" s="203">
        <v>1.33</v>
      </c>
      <c r="O87" s="203">
        <v>0</v>
      </c>
      <c r="P87" s="203">
        <v>1.38</v>
      </c>
      <c r="Q87" s="203">
        <v>0.25</v>
      </c>
      <c r="R87" s="203">
        <v>0.48</v>
      </c>
      <c r="S87" s="203">
        <v>0.3</v>
      </c>
      <c r="T87" s="203">
        <v>0</v>
      </c>
      <c r="U87" s="203">
        <v>1.96</v>
      </c>
      <c r="V87" s="203">
        <v>0.16</v>
      </c>
      <c r="W87" s="203">
        <v>0.5</v>
      </c>
      <c r="X87" s="203">
        <v>1.66</v>
      </c>
      <c r="Y87" s="203">
        <v>0</v>
      </c>
      <c r="Z87" s="203">
        <v>2.85</v>
      </c>
      <c r="AA87" s="203">
        <v>1.02</v>
      </c>
      <c r="AB87" s="203">
        <v>0</v>
      </c>
      <c r="AC87" s="203">
        <v>13.92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32.04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8.93</v>
      </c>
      <c r="D88" s="203">
        <v>2.2599999999999998</v>
      </c>
      <c r="E88" s="203">
        <v>0</v>
      </c>
      <c r="F88" s="203">
        <v>21.32</v>
      </c>
      <c r="G88" s="203">
        <v>0</v>
      </c>
      <c r="H88" s="203">
        <v>0</v>
      </c>
      <c r="I88" s="203">
        <v>12.11</v>
      </c>
      <c r="J88" s="203">
        <v>0.69</v>
      </c>
      <c r="K88" s="203">
        <v>0.11</v>
      </c>
      <c r="L88" s="203">
        <v>16.920000000000002</v>
      </c>
      <c r="M88" s="203">
        <v>1.01</v>
      </c>
      <c r="N88" s="203">
        <v>1.33</v>
      </c>
      <c r="O88" s="203">
        <v>0</v>
      </c>
      <c r="P88" s="203">
        <v>1.38</v>
      </c>
      <c r="Q88" s="203">
        <v>0.25</v>
      </c>
      <c r="R88" s="203">
        <v>0.48</v>
      </c>
      <c r="S88" s="203">
        <v>0.3</v>
      </c>
      <c r="T88" s="203">
        <v>0</v>
      </c>
      <c r="U88" s="203">
        <v>1.96</v>
      </c>
      <c r="V88" s="203">
        <v>0.16</v>
      </c>
      <c r="W88" s="203">
        <v>0.5</v>
      </c>
      <c r="X88" s="203">
        <v>1.66</v>
      </c>
      <c r="Y88" s="203">
        <v>0</v>
      </c>
      <c r="Z88" s="203">
        <v>2.85</v>
      </c>
      <c r="AA88" s="203">
        <v>1.02</v>
      </c>
      <c r="AB88" s="203">
        <v>0</v>
      </c>
      <c r="AC88" s="203">
        <v>13.92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32.04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8.93</v>
      </c>
      <c r="D89" s="203">
        <v>2.2599999999999998</v>
      </c>
      <c r="E89" s="203">
        <v>0</v>
      </c>
      <c r="F89" s="203">
        <v>21.32</v>
      </c>
      <c r="G89" s="203">
        <v>0</v>
      </c>
      <c r="H89" s="203">
        <v>0</v>
      </c>
      <c r="I89" s="203">
        <v>12.11</v>
      </c>
      <c r="J89" s="203">
        <v>0.69</v>
      </c>
      <c r="K89" s="203">
        <v>0.11</v>
      </c>
      <c r="L89" s="203">
        <v>16.920000000000002</v>
      </c>
      <c r="M89" s="203">
        <v>1.01</v>
      </c>
      <c r="N89" s="203">
        <v>1.33</v>
      </c>
      <c r="O89" s="203">
        <v>0</v>
      </c>
      <c r="P89" s="203">
        <v>1.38</v>
      </c>
      <c r="Q89" s="203">
        <v>0.25</v>
      </c>
      <c r="R89" s="203">
        <v>0.48</v>
      </c>
      <c r="S89" s="203">
        <v>0.3</v>
      </c>
      <c r="T89" s="203">
        <v>0</v>
      </c>
      <c r="U89" s="203">
        <v>1.96</v>
      </c>
      <c r="V89" s="203">
        <v>0.16</v>
      </c>
      <c r="W89" s="203">
        <v>0.5</v>
      </c>
      <c r="X89" s="203">
        <v>1.66</v>
      </c>
      <c r="Y89" s="203">
        <v>0</v>
      </c>
      <c r="Z89" s="203">
        <v>2.85</v>
      </c>
      <c r="AA89" s="203">
        <v>1.02</v>
      </c>
      <c r="AB89" s="203">
        <v>0</v>
      </c>
      <c r="AC89" s="203">
        <v>13.92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32.04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8.93</v>
      </c>
      <c r="D90" s="203">
        <v>2.2599999999999998</v>
      </c>
      <c r="E90" s="203">
        <v>0</v>
      </c>
      <c r="F90" s="203">
        <v>21.32</v>
      </c>
      <c r="G90" s="203">
        <v>0</v>
      </c>
      <c r="H90" s="203">
        <v>0</v>
      </c>
      <c r="I90" s="203">
        <v>12.11</v>
      </c>
      <c r="J90" s="203">
        <v>0.69</v>
      </c>
      <c r="K90" s="203">
        <v>0.11</v>
      </c>
      <c r="L90" s="203">
        <v>16.920000000000002</v>
      </c>
      <c r="M90" s="203">
        <v>1.01</v>
      </c>
      <c r="N90" s="203">
        <v>1.33</v>
      </c>
      <c r="O90" s="203">
        <v>0</v>
      </c>
      <c r="P90" s="203">
        <v>1.38</v>
      </c>
      <c r="Q90" s="203">
        <v>0.25</v>
      </c>
      <c r="R90" s="203">
        <v>0.48</v>
      </c>
      <c r="S90" s="203">
        <v>0.3</v>
      </c>
      <c r="T90" s="203">
        <v>0</v>
      </c>
      <c r="U90" s="203">
        <v>1.96</v>
      </c>
      <c r="V90" s="203">
        <v>0.16</v>
      </c>
      <c r="W90" s="203">
        <v>0.5</v>
      </c>
      <c r="X90" s="203">
        <v>1.66</v>
      </c>
      <c r="Y90" s="203">
        <v>0</v>
      </c>
      <c r="Z90" s="203">
        <v>2.85</v>
      </c>
      <c r="AA90" s="203">
        <v>1.02</v>
      </c>
      <c r="AB90" s="203">
        <v>0</v>
      </c>
      <c r="AC90" s="203">
        <v>13.92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32.04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8.93</v>
      </c>
      <c r="D91" s="203">
        <v>2.2599999999999998</v>
      </c>
      <c r="E91" s="203">
        <v>0</v>
      </c>
      <c r="F91" s="203">
        <v>21.32</v>
      </c>
      <c r="G91" s="203">
        <v>0</v>
      </c>
      <c r="H91" s="203">
        <v>0</v>
      </c>
      <c r="I91" s="203">
        <v>12.11</v>
      </c>
      <c r="J91" s="203">
        <v>1.01</v>
      </c>
      <c r="K91" s="203">
        <v>0.11</v>
      </c>
      <c r="L91" s="203">
        <v>16.920000000000002</v>
      </c>
      <c r="M91" s="203">
        <v>1.01</v>
      </c>
      <c r="N91" s="203">
        <v>1.33</v>
      </c>
      <c r="O91" s="203">
        <v>0</v>
      </c>
      <c r="P91" s="203">
        <v>1.38</v>
      </c>
      <c r="Q91" s="203">
        <v>0.25</v>
      </c>
      <c r="R91" s="203">
        <v>0.48</v>
      </c>
      <c r="S91" s="203">
        <v>0.3</v>
      </c>
      <c r="T91" s="203">
        <v>0</v>
      </c>
      <c r="U91" s="203">
        <v>1.96</v>
      </c>
      <c r="V91" s="203">
        <v>0.16</v>
      </c>
      <c r="W91" s="203">
        <v>0.5</v>
      </c>
      <c r="X91" s="203">
        <v>1.66</v>
      </c>
      <c r="Y91" s="203">
        <v>0</v>
      </c>
      <c r="Z91" s="203">
        <v>2.85</v>
      </c>
      <c r="AA91" s="203">
        <v>1.02</v>
      </c>
      <c r="AB91" s="203">
        <v>0</v>
      </c>
      <c r="AC91" s="203">
        <v>13.92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33.25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8.93</v>
      </c>
      <c r="D92" s="203">
        <v>2.2599999999999998</v>
      </c>
      <c r="E92" s="203">
        <v>0</v>
      </c>
      <c r="F92" s="203">
        <v>21.32</v>
      </c>
      <c r="G92" s="203">
        <v>0</v>
      </c>
      <c r="H92" s="203">
        <v>0</v>
      </c>
      <c r="I92" s="203">
        <v>12.11</v>
      </c>
      <c r="J92" s="203">
        <v>1.01</v>
      </c>
      <c r="K92" s="203">
        <v>0.11</v>
      </c>
      <c r="L92" s="203">
        <v>16.920000000000002</v>
      </c>
      <c r="M92" s="203">
        <v>1.01</v>
      </c>
      <c r="N92" s="203">
        <v>1.33</v>
      </c>
      <c r="O92" s="203">
        <v>0</v>
      </c>
      <c r="P92" s="203">
        <v>1.38</v>
      </c>
      <c r="Q92" s="203">
        <v>0.25</v>
      </c>
      <c r="R92" s="203">
        <v>0.48</v>
      </c>
      <c r="S92" s="203">
        <v>0.3</v>
      </c>
      <c r="T92" s="203">
        <v>0</v>
      </c>
      <c r="U92" s="203">
        <v>1.96</v>
      </c>
      <c r="V92" s="203">
        <v>0.16</v>
      </c>
      <c r="W92" s="203">
        <v>0.5</v>
      </c>
      <c r="X92" s="203">
        <v>1.66</v>
      </c>
      <c r="Y92" s="203">
        <v>0</v>
      </c>
      <c r="Z92" s="203">
        <v>2.85</v>
      </c>
      <c r="AA92" s="203">
        <v>1.02</v>
      </c>
      <c r="AB92" s="203">
        <v>0</v>
      </c>
      <c r="AC92" s="203">
        <v>13.92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32.04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8.93</v>
      </c>
      <c r="D93" s="203">
        <v>2.2599999999999998</v>
      </c>
      <c r="E93" s="203">
        <v>0</v>
      </c>
      <c r="F93" s="203">
        <v>21.32</v>
      </c>
      <c r="G93" s="203">
        <v>0</v>
      </c>
      <c r="H93" s="203">
        <v>0</v>
      </c>
      <c r="I93" s="203">
        <v>12.11</v>
      </c>
      <c r="J93" s="203">
        <v>1.01</v>
      </c>
      <c r="K93" s="203">
        <v>0.11</v>
      </c>
      <c r="L93" s="203">
        <v>16.920000000000002</v>
      </c>
      <c r="M93" s="203">
        <v>1.01</v>
      </c>
      <c r="N93" s="203">
        <v>1.33</v>
      </c>
      <c r="O93" s="203">
        <v>0</v>
      </c>
      <c r="P93" s="203">
        <v>1.38</v>
      </c>
      <c r="Q93" s="203">
        <v>0.25</v>
      </c>
      <c r="R93" s="203">
        <v>0.48</v>
      </c>
      <c r="S93" s="203">
        <v>0.3</v>
      </c>
      <c r="T93" s="203">
        <v>0</v>
      </c>
      <c r="U93" s="203">
        <v>1.96</v>
      </c>
      <c r="V93" s="203">
        <v>0.16</v>
      </c>
      <c r="W93" s="203">
        <v>0.5</v>
      </c>
      <c r="X93" s="203">
        <v>1.66</v>
      </c>
      <c r="Y93" s="203">
        <v>0</v>
      </c>
      <c r="Z93" s="203">
        <v>2.85</v>
      </c>
      <c r="AA93" s="203">
        <v>1.02</v>
      </c>
      <c r="AB93" s="203">
        <v>0</v>
      </c>
      <c r="AC93" s="203">
        <v>13.92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33.53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8.93</v>
      </c>
      <c r="D94" s="203">
        <v>2.2599999999999998</v>
      </c>
      <c r="E94" s="203">
        <v>0</v>
      </c>
      <c r="F94" s="203">
        <v>21.32</v>
      </c>
      <c r="G94" s="203">
        <v>0</v>
      </c>
      <c r="H94" s="203">
        <v>0</v>
      </c>
      <c r="I94" s="203">
        <v>12.11</v>
      </c>
      <c r="J94" s="203">
        <v>1.01</v>
      </c>
      <c r="K94" s="203">
        <v>0.11</v>
      </c>
      <c r="L94" s="203">
        <v>16.920000000000002</v>
      </c>
      <c r="M94" s="203">
        <v>1.01</v>
      </c>
      <c r="N94" s="203">
        <v>1.33</v>
      </c>
      <c r="O94" s="203">
        <v>0</v>
      </c>
      <c r="P94" s="203">
        <v>1.38</v>
      </c>
      <c r="Q94" s="203">
        <v>0.25</v>
      </c>
      <c r="R94" s="203">
        <v>0.48</v>
      </c>
      <c r="S94" s="203">
        <v>0.3</v>
      </c>
      <c r="T94" s="203">
        <v>0</v>
      </c>
      <c r="U94" s="203">
        <v>1.96</v>
      </c>
      <c r="V94" s="203">
        <v>0.16</v>
      </c>
      <c r="W94" s="203">
        <v>0.5</v>
      </c>
      <c r="X94" s="203">
        <v>1.66</v>
      </c>
      <c r="Y94" s="203">
        <v>0</v>
      </c>
      <c r="Z94" s="203">
        <v>2.85</v>
      </c>
      <c r="AA94" s="203">
        <v>1.02</v>
      </c>
      <c r="AB94" s="203">
        <v>0</v>
      </c>
      <c r="AC94" s="203">
        <v>13.92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31.77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8.93</v>
      </c>
      <c r="D95" s="203">
        <v>2.2599999999999998</v>
      </c>
      <c r="E95" s="203">
        <v>0</v>
      </c>
      <c r="F95" s="203">
        <v>21.32</v>
      </c>
      <c r="G95" s="203">
        <v>0</v>
      </c>
      <c r="H95" s="203">
        <v>0</v>
      </c>
      <c r="I95" s="203">
        <v>12.11</v>
      </c>
      <c r="J95" s="203">
        <v>1.01</v>
      </c>
      <c r="K95" s="203">
        <v>0.11</v>
      </c>
      <c r="L95" s="203">
        <v>16.920000000000002</v>
      </c>
      <c r="M95" s="203">
        <v>1.01</v>
      </c>
      <c r="N95" s="203">
        <v>1.33</v>
      </c>
      <c r="O95" s="203">
        <v>0</v>
      </c>
      <c r="P95" s="203">
        <v>1.38</v>
      </c>
      <c r="Q95" s="203">
        <v>0.25</v>
      </c>
      <c r="R95" s="203">
        <v>0.48</v>
      </c>
      <c r="S95" s="203">
        <v>0.3</v>
      </c>
      <c r="T95" s="203">
        <v>0</v>
      </c>
      <c r="U95" s="203">
        <v>1.96</v>
      </c>
      <c r="V95" s="203">
        <v>0.16</v>
      </c>
      <c r="W95" s="203">
        <v>0.5</v>
      </c>
      <c r="X95" s="203">
        <v>1.66</v>
      </c>
      <c r="Y95" s="203">
        <v>0</v>
      </c>
      <c r="Z95" s="203">
        <v>2.85</v>
      </c>
      <c r="AA95" s="203">
        <v>1.02</v>
      </c>
      <c r="AB95" s="203">
        <v>0</v>
      </c>
      <c r="AC95" s="203">
        <v>13.92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31.77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8.93</v>
      </c>
      <c r="D96" s="203">
        <v>2.2599999999999998</v>
      </c>
      <c r="E96" s="203">
        <v>0</v>
      </c>
      <c r="F96" s="203">
        <v>21.32</v>
      </c>
      <c r="G96" s="203">
        <v>0</v>
      </c>
      <c r="H96" s="203">
        <v>0</v>
      </c>
      <c r="I96" s="203">
        <v>12.11</v>
      </c>
      <c r="J96" s="203">
        <v>1.01</v>
      </c>
      <c r="K96" s="203">
        <v>0.11</v>
      </c>
      <c r="L96" s="203">
        <v>16.920000000000002</v>
      </c>
      <c r="M96" s="203">
        <v>1.01</v>
      </c>
      <c r="N96" s="203">
        <v>1.33</v>
      </c>
      <c r="O96" s="203">
        <v>0</v>
      </c>
      <c r="P96" s="203">
        <v>1.38</v>
      </c>
      <c r="Q96" s="203">
        <v>0.25</v>
      </c>
      <c r="R96" s="203">
        <v>0.48</v>
      </c>
      <c r="S96" s="203">
        <v>0.3</v>
      </c>
      <c r="T96" s="203">
        <v>0</v>
      </c>
      <c r="U96" s="203">
        <v>1.96</v>
      </c>
      <c r="V96" s="203">
        <v>0.16</v>
      </c>
      <c r="W96" s="203">
        <v>0.5</v>
      </c>
      <c r="X96" s="203">
        <v>1.66</v>
      </c>
      <c r="Y96" s="203">
        <v>0</v>
      </c>
      <c r="Z96" s="203">
        <v>2.85</v>
      </c>
      <c r="AA96" s="203">
        <v>1.02</v>
      </c>
      <c r="AB96" s="203">
        <v>0</v>
      </c>
      <c r="AC96" s="203">
        <v>13.92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31.77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8.93</v>
      </c>
      <c r="D97" s="203">
        <v>2.2599999999999998</v>
      </c>
      <c r="E97" s="203">
        <v>0</v>
      </c>
      <c r="F97" s="203">
        <v>21.32</v>
      </c>
      <c r="G97" s="203">
        <v>0</v>
      </c>
      <c r="H97" s="203">
        <v>0</v>
      </c>
      <c r="I97" s="203">
        <v>12.44</v>
      </c>
      <c r="J97" s="203">
        <v>1.34</v>
      </c>
      <c r="K97" s="203">
        <v>0.11</v>
      </c>
      <c r="L97" s="203">
        <v>16.920000000000002</v>
      </c>
      <c r="M97" s="203">
        <v>1.01</v>
      </c>
      <c r="N97" s="203">
        <v>1.33</v>
      </c>
      <c r="O97" s="203">
        <v>0</v>
      </c>
      <c r="P97" s="203">
        <v>1.38</v>
      </c>
      <c r="Q97" s="203">
        <v>0.25</v>
      </c>
      <c r="R97" s="203">
        <v>0.48</v>
      </c>
      <c r="S97" s="203">
        <v>0.3</v>
      </c>
      <c r="T97" s="203">
        <v>0</v>
      </c>
      <c r="U97" s="203">
        <v>1.96</v>
      </c>
      <c r="V97" s="203">
        <v>0.16</v>
      </c>
      <c r="W97" s="203">
        <v>0.5</v>
      </c>
      <c r="X97" s="203">
        <v>1.66</v>
      </c>
      <c r="Y97" s="203">
        <v>0</v>
      </c>
      <c r="Z97" s="203">
        <v>2.85</v>
      </c>
      <c r="AA97" s="203">
        <v>1.02</v>
      </c>
      <c r="AB97" s="203">
        <v>0</v>
      </c>
      <c r="AC97" s="203">
        <v>13.92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33.299999999999997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8.93</v>
      </c>
      <c r="D98" s="203">
        <v>2.2599999999999998</v>
      </c>
      <c r="E98" s="203">
        <v>0</v>
      </c>
      <c r="F98" s="203">
        <v>21.32</v>
      </c>
      <c r="G98" s="203">
        <v>0</v>
      </c>
      <c r="H98" s="203">
        <v>0</v>
      </c>
      <c r="I98" s="203">
        <v>12.44</v>
      </c>
      <c r="J98" s="203">
        <v>1.34</v>
      </c>
      <c r="K98" s="203">
        <v>0.11</v>
      </c>
      <c r="L98" s="203">
        <v>16.920000000000002</v>
      </c>
      <c r="M98" s="203">
        <v>1.01</v>
      </c>
      <c r="N98" s="203">
        <v>1.33</v>
      </c>
      <c r="O98" s="203">
        <v>0</v>
      </c>
      <c r="P98" s="203">
        <v>1.38</v>
      </c>
      <c r="Q98" s="203">
        <v>0.25</v>
      </c>
      <c r="R98" s="203">
        <v>0.48</v>
      </c>
      <c r="S98" s="203">
        <v>0.3</v>
      </c>
      <c r="T98" s="203">
        <v>0</v>
      </c>
      <c r="U98" s="203">
        <v>1.96</v>
      </c>
      <c r="V98" s="203">
        <v>0.16</v>
      </c>
      <c r="W98" s="203">
        <v>0.5</v>
      </c>
      <c r="X98" s="203">
        <v>1.66</v>
      </c>
      <c r="Y98" s="203">
        <v>0</v>
      </c>
      <c r="Z98" s="203">
        <v>2.85</v>
      </c>
      <c r="AA98" s="203">
        <v>1.02</v>
      </c>
      <c r="AB98" s="203">
        <v>0</v>
      </c>
      <c r="AC98" s="203">
        <v>13.92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31.77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0.24359499999999984</v>
      </c>
      <c r="D99">
        <f t="shared" si="0"/>
        <v>4.9480000000000003E-2</v>
      </c>
      <c r="E99">
        <f t="shared" si="0"/>
        <v>0</v>
      </c>
      <c r="F99">
        <f t="shared" si="0"/>
        <v>0.17712000000000011</v>
      </c>
      <c r="G99">
        <f t="shared" si="0"/>
        <v>0.3326300000000002</v>
      </c>
      <c r="H99">
        <f t="shared" si="0"/>
        <v>0</v>
      </c>
      <c r="I99">
        <f t="shared" si="0"/>
        <v>0.29281499999999988</v>
      </c>
      <c r="J99">
        <f t="shared" si="0"/>
        <v>2.8355000000000047E-2</v>
      </c>
      <c r="K99">
        <f t="shared" si="0"/>
        <v>9.4649999999999925E-3</v>
      </c>
      <c r="L99">
        <f t="shared" si="0"/>
        <v>2.4224975000000009</v>
      </c>
      <c r="M99">
        <f t="shared" si="0"/>
        <v>2.4240000000000029E-2</v>
      </c>
      <c r="N99">
        <f t="shared" si="0"/>
        <v>3.1919999999999969E-2</v>
      </c>
      <c r="O99">
        <f t="shared" si="0"/>
        <v>0</v>
      </c>
      <c r="P99">
        <f t="shared" si="0"/>
        <v>3.3119999999999955E-2</v>
      </c>
      <c r="Q99">
        <f t="shared" si="0"/>
        <v>1.6084999999999995E-2</v>
      </c>
      <c r="R99">
        <f t="shared" si="0"/>
        <v>2.3847500000000039E-2</v>
      </c>
      <c r="S99">
        <f t="shared" si="0"/>
        <v>2.0637499999999975E-2</v>
      </c>
      <c r="T99">
        <f t="shared" si="0"/>
        <v>0</v>
      </c>
      <c r="U99">
        <f t="shared" si="0"/>
        <v>4.7040000000000012E-2</v>
      </c>
      <c r="V99">
        <f t="shared" si="0"/>
        <v>9.1024999999999804E-3</v>
      </c>
      <c r="W99">
        <f t="shared" si="0"/>
        <v>2.7927500000000015E-2</v>
      </c>
      <c r="X99">
        <f t="shared" si="0"/>
        <v>6.4169999999999949E-2</v>
      </c>
      <c r="Y99">
        <f t="shared" si="0"/>
        <v>0</v>
      </c>
      <c r="Z99">
        <f t="shared" si="0"/>
        <v>0.21048250000000024</v>
      </c>
      <c r="AA99">
        <f t="shared" si="0"/>
        <v>3.9412500000000052E-2</v>
      </c>
      <c r="AB99">
        <f t="shared" si="0"/>
        <v>0</v>
      </c>
      <c r="AC99">
        <f t="shared" si="0"/>
        <v>0.34804250000000009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0.76610249999999991</v>
      </c>
      <c r="AJ99">
        <f t="shared" si="0"/>
        <v>0</v>
      </c>
      <c r="AK99">
        <f t="shared" si="0"/>
        <v>0.30294250000000028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-15</v>
      </c>
      <c r="D3" s="124">
        <v>0</v>
      </c>
      <c r="E3" s="124">
        <v>0</v>
      </c>
      <c r="F3" s="124">
        <v>-58.235999999999997</v>
      </c>
      <c r="G3" s="124">
        <v>-73.236000000000004</v>
      </c>
      <c r="H3" s="118"/>
      <c r="I3" s="33">
        <v>1</v>
      </c>
      <c r="J3" s="124">
        <v>15</v>
      </c>
      <c r="K3" s="124">
        <v>0</v>
      </c>
      <c r="L3" s="124">
        <v>0</v>
      </c>
      <c r="M3" s="124">
        <v>0</v>
      </c>
      <c r="N3" s="124">
        <v>15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58.235999999999997</v>
      </c>
      <c r="AF3" s="124">
        <v>0</v>
      </c>
      <c r="AG3" s="124">
        <v>0</v>
      </c>
      <c r="AH3" s="124">
        <v>0</v>
      </c>
      <c r="AI3" s="124">
        <v>58.235999999999997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-15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58.235999999999997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-58.235999999999997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150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582.36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582.36</v>
      </c>
      <c r="DF3" s="123">
        <f>AR3+AU3+BB3+BI3+BP3</f>
        <v>73.23599999999999</v>
      </c>
      <c r="DG3" s="123">
        <f>AY3+AN3+BC3+BJ3+BQ3</f>
        <v>-15</v>
      </c>
      <c r="DH3" s="123">
        <f>BF3+AO3+AV3+BK3+BR3</f>
        <v>0</v>
      </c>
      <c r="DI3" s="123">
        <f>BM3+BS3+BD3+AW3+AP3</f>
        <v>0</v>
      </c>
      <c r="DJ3" s="123">
        <f>BT3+BL3+BE3+AX3+AQ3</f>
        <v>-58.235999999999997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-35</v>
      </c>
      <c r="D4" s="124">
        <v>0</v>
      </c>
      <c r="E4" s="124">
        <v>0</v>
      </c>
      <c r="F4" s="124">
        <v>-78.147000000000006</v>
      </c>
      <c r="G4" s="124">
        <v>-113.14700000000001</v>
      </c>
      <c r="H4" s="118"/>
      <c r="I4" s="33">
        <v>2</v>
      </c>
      <c r="J4" s="124">
        <v>35</v>
      </c>
      <c r="K4" s="124">
        <v>0</v>
      </c>
      <c r="L4" s="124">
        <v>0</v>
      </c>
      <c r="M4" s="124">
        <v>0</v>
      </c>
      <c r="N4" s="124">
        <v>35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78.147000000000006</v>
      </c>
      <c r="AF4" s="124">
        <v>0</v>
      </c>
      <c r="AG4" s="124">
        <v>0</v>
      </c>
      <c r="AH4" s="124">
        <v>0</v>
      </c>
      <c r="AI4" s="124">
        <v>78.147000000000006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35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-35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78.147000000000006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-78.147000000000006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350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350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781.47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781.47</v>
      </c>
      <c r="DF4" s="123">
        <f t="shared" ref="DF4:DF67" si="31">AR4+AU4+BB4+BI4+BP4</f>
        <v>113.14700000000001</v>
      </c>
      <c r="DG4" s="123">
        <f t="shared" ref="DG4:DG67" si="32">AY4+AN4+BC4+BJ4+BQ4</f>
        <v>-35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-78.147000000000006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-55</v>
      </c>
      <c r="D5" s="124">
        <v>0</v>
      </c>
      <c r="E5" s="124">
        <v>0</v>
      </c>
      <c r="F5" s="124">
        <v>-104.776</v>
      </c>
      <c r="G5" s="124">
        <v>-159.77600000000001</v>
      </c>
      <c r="H5" s="118"/>
      <c r="I5" s="33">
        <v>3</v>
      </c>
      <c r="J5" s="124">
        <v>55</v>
      </c>
      <c r="K5" s="124">
        <v>0</v>
      </c>
      <c r="L5" s="124">
        <v>0</v>
      </c>
      <c r="M5" s="124">
        <v>0</v>
      </c>
      <c r="N5" s="124">
        <v>55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104.776</v>
      </c>
      <c r="AF5" s="124">
        <v>0</v>
      </c>
      <c r="AG5" s="124">
        <v>0</v>
      </c>
      <c r="AH5" s="124">
        <v>0</v>
      </c>
      <c r="AI5" s="124">
        <v>104.776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55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-55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104.776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-104.776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550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550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1047.76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1047.76</v>
      </c>
      <c r="DF5" s="123">
        <f t="shared" si="31"/>
        <v>159.77600000000001</v>
      </c>
      <c r="DG5" s="123">
        <f t="shared" si="32"/>
        <v>-55</v>
      </c>
      <c r="DH5" s="123">
        <f t="shared" si="33"/>
        <v>0</v>
      </c>
      <c r="DI5" s="123">
        <f t="shared" si="34"/>
        <v>0</v>
      </c>
      <c r="DJ5" s="123">
        <f t="shared" si="35"/>
        <v>-104.776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-75</v>
      </c>
      <c r="D6" s="124">
        <v>0</v>
      </c>
      <c r="E6" s="124">
        <v>0</v>
      </c>
      <c r="F6" s="124">
        <v>0</v>
      </c>
      <c r="G6" s="124">
        <v>-75</v>
      </c>
      <c r="H6" s="118"/>
      <c r="I6" s="33">
        <v>4</v>
      </c>
      <c r="J6" s="124">
        <v>75</v>
      </c>
      <c r="K6" s="124">
        <v>0</v>
      </c>
      <c r="L6" s="124">
        <v>0</v>
      </c>
      <c r="M6" s="124">
        <v>0</v>
      </c>
      <c r="N6" s="124">
        <v>75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75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-75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750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750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75</v>
      </c>
      <c r="DG6" s="123">
        <f t="shared" si="32"/>
        <v>-75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-39</v>
      </c>
      <c r="D7" s="124">
        <v>0</v>
      </c>
      <c r="E7" s="124">
        <v>0</v>
      </c>
      <c r="F7" s="124">
        <v>0</v>
      </c>
      <c r="G7" s="124">
        <v>-39</v>
      </c>
      <c r="H7" s="118"/>
      <c r="I7" s="33">
        <v>5</v>
      </c>
      <c r="J7" s="124">
        <v>39</v>
      </c>
      <c r="K7" s="124">
        <v>0</v>
      </c>
      <c r="L7" s="124">
        <v>0</v>
      </c>
      <c r="M7" s="124">
        <v>0</v>
      </c>
      <c r="N7" s="124">
        <v>39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390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390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39</v>
      </c>
      <c r="DG7" s="123">
        <f t="shared" si="32"/>
        <v>-39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-41</v>
      </c>
      <c r="D8" s="124">
        <v>0</v>
      </c>
      <c r="E8" s="124">
        <v>0</v>
      </c>
      <c r="F8" s="124">
        <v>0</v>
      </c>
      <c r="G8" s="124">
        <v>-41</v>
      </c>
      <c r="H8" s="118"/>
      <c r="I8" s="33">
        <v>6</v>
      </c>
      <c r="J8" s="124">
        <v>41</v>
      </c>
      <c r="K8" s="124">
        <v>0</v>
      </c>
      <c r="L8" s="124">
        <v>0</v>
      </c>
      <c r="M8" s="124">
        <v>0</v>
      </c>
      <c r="N8" s="124">
        <v>41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410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410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41</v>
      </c>
      <c r="DG8" s="123">
        <f t="shared" si="32"/>
        <v>-41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-56</v>
      </c>
      <c r="D9" s="124">
        <v>0</v>
      </c>
      <c r="E9" s="124">
        <v>0</v>
      </c>
      <c r="F9" s="124">
        <v>0</v>
      </c>
      <c r="G9" s="124">
        <v>-56</v>
      </c>
      <c r="H9" s="118"/>
      <c r="I9" s="33">
        <v>7</v>
      </c>
      <c r="J9" s="124">
        <v>56</v>
      </c>
      <c r="K9" s="124">
        <v>0</v>
      </c>
      <c r="L9" s="124">
        <v>0</v>
      </c>
      <c r="M9" s="124">
        <v>0</v>
      </c>
      <c r="N9" s="124">
        <v>56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56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-56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560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560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56</v>
      </c>
      <c r="DG9" s="123">
        <f t="shared" si="32"/>
        <v>-56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-10</v>
      </c>
      <c r="D10" s="124">
        <v>0</v>
      </c>
      <c r="E10" s="124">
        <v>0</v>
      </c>
      <c r="F10" s="124">
        <v>0</v>
      </c>
      <c r="G10" s="124">
        <v>-10</v>
      </c>
      <c r="H10" s="118"/>
      <c r="I10" s="33">
        <v>8</v>
      </c>
      <c r="J10" s="124">
        <v>10</v>
      </c>
      <c r="K10" s="124">
        <v>0</v>
      </c>
      <c r="L10" s="124">
        <v>0</v>
      </c>
      <c r="M10" s="124">
        <v>0</v>
      </c>
      <c r="N10" s="124">
        <v>10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10</v>
      </c>
      <c r="DG10" s="123">
        <f t="shared" si="32"/>
        <v>-10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</v>
      </c>
      <c r="D11" s="124">
        <v>0</v>
      </c>
      <c r="E11" s="124">
        <v>0</v>
      </c>
      <c r="F11" s="124">
        <v>0</v>
      </c>
      <c r="G11" s="124">
        <v>-4</v>
      </c>
      <c r="H11" s="118"/>
      <c r="I11" s="33">
        <v>9</v>
      </c>
      <c r="J11" s="124">
        <v>4</v>
      </c>
      <c r="K11" s="124">
        <v>0</v>
      </c>
      <c r="L11" s="124">
        <v>0</v>
      </c>
      <c r="M11" s="124">
        <v>0</v>
      </c>
      <c r="N11" s="124">
        <v>4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4</v>
      </c>
      <c r="DG11" s="123">
        <f t="shared" si="32"/>
        <v>-4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-24</v>
      </c>
      <c r="D12" s="124">
        <v>0</v>
      </c>
      <c r="E12" s="124">
        <v>0</v>
      </c>
      <c r="F12" s="124">
        <v>0</v>
      </c>
      <c r="G12" s="124">
        <v>-24</v>
      </c>
      <c r="H12" s="118"/>
      <c r="I12" s="33">
        <v>10</v>
      </c>
      <c r="J12" s="124">
        <v>24</v>
      </c>
      <c r="K12" s="124">
        <v>0</v>
      </c>
      <c r="L12" s="124">
        <v>0</v>
      </c>
      <c r="M12" s="124">
        <v>0</v>
      </c>
      <c r="N12" s="124">
        <v>24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240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240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24</v>
      </c>
      <c r="DG12" s="123">
        <f t="shared" si="32"/>
        <v>-24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-17</v>
      </c>
      <c r="D13" s="124">
        <v>0</v>
      </c>
      <c r="E13" s="124">
        <v>0</v>
      </c>
      <c r="F13" s="124">
        <v>0</v>
      </c>
      <c r="G13" s="124">
        <v>-17</v>
      </c>
      <c r="H13" s="118"/>
      <c r="I13" s="33">
        <v>11</v>
      </c>
      <c r="J13" s="124">
        <v>17</v>
      </c>
      <c r="K13" s="124">
        <v>0</v>
      </c>
      <c r="L13" s="124">
        <v>0</v>
      </c>
      <c r="M13" s="124">
        <v>0</v>
      </c>
      <c r="N13" s="124">
        <v>17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170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170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17</v>
      </c>
      <c r="DG13" s="123">
        <f t="shared" si="32"/>
        <v>-17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-89</v>
      </c>
      <c r="D15" s="124">
        <v>0</v>
      </c>
      <c r="E15" s="124">
        <v>0</v>
      </c>
      <c r="F15" s="124">
        <v>0</v>
      </c>
      <c r="G15" s="124">
        <v>-89</v>
      </c>
      <c r="H15" s="118"/>
      <c r="I15" s="33">
        <v>13</v>
      </c>
      <c r="J15" s="124">
        <v>89</v>
      </c>
      <c r="K15" s="124">
        <v>0</v>
      </c>
      <c r="L15" s="124">
        <v>0</v>
      </c>
      <c r="M15" s="124">
        <v>0</v>
      </c>
      <c r="N15" s="124">
        <v>89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89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-89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890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890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89</v>
      </c>
      <c r="DG15" s="123">
        <f t="shared" si="32"/>
        <v>-89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-74</v>
      </c>
      <c r="D16" s="124">
        <v>0</v>
      </c>
      <c r="E16" s="124">
        <v>0</v>
      </c>
      <c r="F16" s="124">
        <v>0</v>
      </c>
      <c r="G16" s="124">
        <v>-74</v>
      </c>
      <c r="H16" s="118"/>
      <c r="I16" s="33">
        <v>14</v>
      </c>
      <c r="J16" s="124">
        <v>74</v>
      </c>
      <c r="K16" s="124">
        <v>0</v>
      </c>
      <c r="L16" s="124">
        <v>0</v>
      </c>
      <c r="M16" s="124">
        <v>0</v>
      </c>
      <c r="N16" s="124">
        <v>74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74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-74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740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740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74</v>
      </c>
      <c r="DG16" s="123">
        <f t="shared" si="32"/>
        <v>-74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-44</v>
      </c>
      <c r="D17" s="124">
        <v>0</v>
      </c>
      <c r="E17" s="124">
        <v>0</v>
      </c>
      <c r="F17" s="124">
        <v>0</v>
      </c>
      <c r="G17" s="124">
        <v>-44</v>
      </c>
      <c r="H17" s="118"/>
      <c r="I17" s="33">
        <v>15</v>
      </c>
      <c r="J17" s="124">
        <v>44</v>
      </c>
      <c r="K17" s="124">
        <v>0</v>
      </c>
      <c r="L17" s="124">
        <v>0</v>
      </c>
      <c r="M17" s="124">
        <v>0</v>
      </c>
      <c r="N17" s="124">
        <v>44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44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-44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440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440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44</v>
      </c>
      <c r="DG17" s="123">
        <f t="shared" si="32"/>
        <v>-44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-25</v>
      </c>
      <c r="D18" s="124">
        <v>0</v>
      </c>
      <c r="E18" s="124">
        <v>0</v>
      </c>
      <c r="F18" s="124">
        <v>0</v>
      </c>
      <c r="G18" s="124">
        <v>-25</v>
      </c>
      <c r="H18" s="118"/>
      <c r="I18" s="33">
        <v>16</v>
      </c>
      <c r="J18" s="124">
        <v>25</v>
      </c>
      <c r="K18" s="124">
        <v>0</v>
      </c>
      <c r="L18" s="124">
        <v>0</v>
      </c>
      <c r="M18" s="124">
        <v>0</v>
      </c>
      <c r="N18" s="124">
        <v>25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25</v>
      </c>
      <c r="DG18" s="123">
        <f t="shared" si="32"/>
        <v>-25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-17</v>
      </c>
      <c r="D45" s="124">
        <v>0</v>
      </c>
      <c r="E45" s="124">
        <v>0</v>
      </c>
      <c r="F45" s="124">
        <v>0</v>
      </c>
      <c r="G45" s="124">
        <v>-17</v>
      </c>
      <c r="H45" s="118"/>
      <c r="I45" s="33">
        <v>43</v>
      </c>
      <c r="J45" s="124">
        <v>17</v>
      </c>
      <c r="K45" s="124">
        <v>0</v>
      </c>
      <c r="L45" s="124">
        <v>0</v>
      </c>
      <c r="M45" s="124">
        <v>0</v>
      </c>
      <c r="N45" s="124">
        <v>17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17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-17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170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170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17</v>
      </c>
      <c r="DG45" s="123">
        <f t="shared" si="32"/>
        <v>-17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-40</v>
      </c>
      <c r="D46" s="124">
        <v>0</v>
      </c>
      <c r="E46" s="124">
        <v>0</v>
      </c>
      <c r="F46" s="124">
        <v>0</v>
      </c>
      <c r="G46" s="124">
        <v>-40</v>
      </c>
      <c r="H46" s="118"/>
      <c r="I46" s="33">
        <v>44</v>
      </c>
      <c r="J46" s="124">
        <v>40</v>
      </c>
      <c r="K46" s="124">
        <v>0</v>
      </c>
      <c r="L46" s="124">
        <v>0</v>
      </c>
      <c r="M46" s="124">
        <v>0</v>
      </c>
      <c r="N46" s="124">
        <v>40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40</v>
      </c>
      <c r="DG46" s="123">
        <f t="shared" si="32"/>
        <v>-40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-24</v>
      </c>
      <c r="D47" s="124">
        <v>0</v>
      </c>
      <c r="E47" s="124">
        <v>0</v>
      </c>
      <c r="F47" s="124">
        <v>0</v>
      </c>
      <c r="G47" s="124">
        <v>-24</v>
      </c>
      <c r="H47" s="118"/>
      <c r="I47" s="33">
        <v>45</v>
      </c>
      <c r="J47" s="124">
        <v>24</v>
      </c>
      <c r="K47" s="124">
        <v>0</v>
      </c>
      <c r="L47" s="124">
        <v>0</v>
      </c>
      <c r="M47" s="124">
        <v>0</v>
      </c>
      <c r="N47" s="124">
        <v>24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240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240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24</v>
      </c>
      <c r="DG47" s="123">
        <f t="shared" si="32"/>
        <v>-24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-32</v>
      </c>
      <c r="D48" s="124">
        <v>0</v>
      </c>
      <c r="E48" s="124">
        <v>0</v>
      </c>
      <c r="F48" s="124">
        <v>0</v>
      </c>
      <c r="G48" s="124">
        <v>-32</v>
      </c>
      <c r="H48" s="118"/>
      <c r="I48" s="33">
        <v>46</v>
      </c>
      <c r="J48" s="124">
        <v>32</v>
      </c>
      <c r="K48" s="124">
        <v>0</v>
      </c>
      <c r="L48" s="124">
        <v>0</v>
      </c>
      <c r="M48" s="124">
        <v>0</v>
      </c>
      <c r="N48" s="124">
        <v>32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32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-32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320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320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32</v>
      </c>
      <c r="DG48" s="123">
        <f t="shared" si="32"/>
        <v>-32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-49</v>
      </c>
      <c r="D49" s="124">
        <v>0</v>
      </c>
      <c r="E49" s="124">
        <v>0</v>
      </c>
      <c r="F49" s="124">
        <v>0</v>
      </c>
      <c r="G49" s="124">
        <v>-49</v>
      </c>
      <c r="H49" s="118"/>
      <c r="I49" s="33">
        <v>47</v>
      </c>
      <c r="J49" s="124">
        <v>49</v>
      </c>
      <c r="K49" s="124">
        <v>0</v>
      </c>
      <c r="L49" s="124">
        <v>0</v>
      </c>
      <c r="M49" s="124">
        <v>0</v>
      </c>
      <c r="N49" s="124">
        <v>49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49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-49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490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490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49</v>
      </c>
      <c r="DG49" s="123">
        <f t="shared" si="32"/>
        <v>-49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</v>
      </c>
      <c r="D50" s="124">
        <v>0</v>
      </c>
      <c r="E50" s="124">
        <v>0</v>
      </c>
      <c r="F50" s="124">
        <v>0</v>
      </c>
      <c r="G50" s="124">
        <v>-2</v>
      </c>
      <c r="H50" s="118"/>
      <c r="I50" s="33">
        <v>48</v>
      </c>
      <c r="J50" s="124">
        <v>2</v>
      </c>
      <c r="K50" s="124">
        <v>0</v>
      </c>
      <c r="L50" s="124">
        <v>0</v>
      </c>
      <c r="M50" s="124">
        <v>0</v>
      </c>
      <c r="N50" s="124">
        <v>2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</v>
      </c>
      <c r="DG50" s="123">
        <f t="shared" si="32"/>
        <v>-2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-32</v>
      </c>
      <c r="D51" s="124">
        <v>0</v>
      </c>
      <c r="E51" s="124">
        <v>0</v>
      </c>
      <c r="F51" s="124">
        <v>0</v>
      </c>
      <c r="G51" s="124">
        <v>-32</v>
      </c>
      <c r="H51" s="118"/>
      <c r="I51" s="33">
        <v>49</v>
      </c>
      <c r="J51" s="124">
        <v>32</v>
      </c>
      <c r="K51" s="124">
        <v>0</v>
      </c>
      <c r="L51" s="124">
        <v>0</v>
      </c>
      <c r="M51" s="124">
        <v>0</v>
      </c>
      <c r="N51" s="124">
        <v>32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32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-32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320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320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32</v>
      </c>
      <c r="DG51" s="123">
        <f t="shared" si="32"/>
        <v>-32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-31</v>
      </c>
      <c r="D52" s="124">
        <v>0</v>
      </c>
      <c r="E52" s="124">
        <v>0</v>
      </c>
      <c r="F52" s="124">
        <v>0</v>
      </c>
      <c r="G52" s="124">
        <v>-31</v>
      </c>
      <c r="H52" s="118"/>
      <c r="I52" s="33">
        <v>50</v>
      </c>
      <c r="J52" s="124">
        <v>31</v>
      </c>
      <c r="K52" s="124">
        <v>0</v>
      </c>
      <c r="L52" s="124">
        <v>0</v>
      </c>
      <c r="M52" s="124">
        <v>0</v>
      </c>
      <c r="N52" s="124">
        <v>31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31</v>
      </c>
      <c r="DG52" s="123">
        <f t="shared" si="32"/>
        <v>-31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-34</v>
      </c>
      <c r="D53" s="124">
        <v>0</v>
      </c>
      <c r="E53" s="124">
        <v>0</v>
      </c>
      <c r="F53" s="124">
        <v>0</v>
      </c>
      <c r="G53" s="124">
        <v>-34</v>
      </c>
      <c r="H53" s="118"/>
      <c r="I53" s="33">
        <v>51</v>
      </c>
      <c r="J53" s="124">
        <v>34</v>
      </c>
      <c r="K53" s="124">
        <v>0</v>
      </c>
      <c r="L53" s="124">
        <v>0</v>
      </c>
      <c r="M53" s="124">
        <v>0</v>
      </c>
      <c r="N53" s="124">
        <v>34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340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34</v>
      </c>
      <c r="DG53" s="123">
        <f t="shared" si="32"/>
        <v>-34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-18</v>
      </c>
      <c r="D54" s="124">
        <v>0</v>
      </c>
      <c r="E54" s="124">
        <v>0</v>
      </c>
      <c r="F54" s="124">
        <v>0</v>
      </c>
      <c r="G54" s="124">
        <v>-18</v>
      </c>
      <c r="H54" s="118"/>
      <c r="I54" s="33">
        <v>52</v>
      </c>
      <c r="J54" s="124">
        <v>18</v>
      </c>
      <c r="K54" s="124">
        <v>0</v>
      </c>
      <c r="L54" s="124">
        <v>0</v>
      </c>
      <c r="M54" s="124">
        <v>0</v>
      </c>
      <c r="N54" s="124">
        <v>18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18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180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180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18</v>
      </c>
      <c r="DG54" s="123">
        <f t="shared" si="32"/>
        <v>-18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</v>
      </c>
      <c r="D55" s="124">
        <v>0</v>
      </c>
      <c r="E55" s="124">
        <v>0</v>
      </c>
      <c r="F55" s="124">
        <v>0</v>
      </c>
      <c r="G55" s="124">
        <v>-4</v>
      </c>
      <c r="H55" s="118"/>
      <c r="I55" s="33">
        <v>53</v>
      </c>
      <c r="J55" s="124">
        <v>4</v>
      </c>
      <c r="K55" s="124">
        <v>0</v>
      </c>
      <c r="L55" s="124">
        <v>0</v>
      </c>
      <c r="M55" s="124">
        <v>0</v>
      </c>
      <c r="N55" s="124">
        <v>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4</v>
      </c>
      <c r="DG55" s="123">
        <f t="shared" si="32"/>
        <v>-4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-43</v>
      </c>
      <c r="D56" s="124">
        <v>0</v>
      </c>
      <c r="E56" s="124">
        <v>0</v>
      </c>
      <c r="F56" s="124">
        <v>0</v>
      </c>
      <c r="G56" s="124">
        <v>-43</v>
      </c>
      <c r="H56" s="118"/>
      <c r="I56" s="33">
        <v>54</v>
      </c>
      <c r="J56" s="124">
        <v>43</v>
      </c>
      <c r="K56" s="124">
        <v>0</v>
      </c>
      <c r="L56" s="124">
        <v>0</v>
      </c>
      <c r="M56" s="124">
        <v>0</v>
      </c>
      <c r="N56" s="124">
        <v>43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43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430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430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43</v>
      </c>
      <c r="DG56" s="123">
        <f t="shared" si="32"/>
        <v>-43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-46</v>
      </c>
      <c r="D57" s="124">
        <v>0</v>
      </c>
      <c r="E57" s="124">
        <v>0</v>
      </c>
      <c r="F57" s="124">
        <v>0</v>
      </c>
      <c r="G57" s="124">
        <v>-46</v>
      </c>
      <c r="H57" s="118"/>
      <c r="I57" s="33">
        <v>55</v>
      </c>
      <c r="J57" s="124">
        <v>46</v>
      </c>
      <c r="K57" s="124">
        <v>0</v>
      </c>
      <c r="L57" s="124">
        <v>0</v>
      </c>
      <c r="M57" s="124">
        <v>0</v>
      </c>
      <c r="N57" s="124">
        <v>46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46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-46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460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460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46</v>
      </c>
      <c r="DG57" s="123">
        <f t="shared" si="32"/>
        <v>-46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-26</v>
      </c>
      <c r="D58" s="124">
        <v>0</v>
      </c>
      <c r="E58" s="124">
        <v>0</v>
      </c>
      <c r="F58" s="124">
        <v>0</v>
      </c>
      <c r="G58" s="124">
        <v>-26</v>
      </c>
      <c r="H58" s="118"/>
      <c r="I58" s="33">
        <v>56</v>
      </c>
      <c r="J58" s="124">
        <v>26</v>
      </c>
      <c r="K58" s="124">
        <v>0</v>
      </c>
      <c r="L58" s="124">
        <v>0</v>
      </c>
      <c r="M58" s="124">
        <v>0</v>
      </c>
      <c r="N58" s="124">
        <v>26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260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26</v>
      </c>
      <c r="DG58" s="123">
        <f t="shared" si="32"/>
        <v>-26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-11</v>
      </c>
      <c r="D59" s="124">
        <v>0</v>
      </c>
      <c r="E59" s="124">
        <v>0</v>
      </c>
      <c r="F59" s="124">
        <v>0</v>
      </c>
      <c r="G59" s="124">
        <v>-11</v>
      </c>
      <c r="H59" s="118"/>
      <c r="I59" s="33">
        <v>57</v>
      </c>
      <c r="J59" s="124">
        <v>11</v>
      </c>
      <c r="K59" s="124">
        <v>0</v>
      </c>
      <c r="L59" s="124">
        <v>0</v>
      </c>
      <c r="M59" s="124">
        <v>0</v>
      </c>
      <c r="N59" s="124">
        <v>11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110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110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11</v>
      </c>
      <c r="DG59" s="123">
        <f t="shared" si="32"/>
        <v>-11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</v>
      </c>
      <c r="D62" s="124">
        <v>0</v>
      </c>
      <c r="E62" s="124">
        <v>0</v>
      </c>
      <c r="F62" s="124">
        <v>0</v>
      </c>
      <c r="G62" s="124">
        <v>-6</v>
      </c>
      <c r="H62" s="118"/>
      <c r="I62" s="33">
        <v>60</v>
      </c>
      <c r="J62" s="124">
        <v>6</v>
      </c>
      <c r="K62" s="124">
        <v>0</v>
      </c>
      <c r="L62" s="124">
        <v>0</v>
      </c>
      <c r="M62" s="124">
        <v>0</v>
      </c>
      <c r="N62" s="124">
        <v>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6</v>
      </c>
      <c r="DG62" s="123">
        <f t="shared" si="32"/>
        <v>-6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</v>
      </c>
      <c r="D63" s="124">
        <v>0</v>
      </c>
      <c r="E63" s="124">
        <v>0</v>
      </c>
      <c r="F63" s="124">
        <v>0</v>
      </c>
      <c r="G63" s="124">
        <v>-1</v>
      </c>
      <c r="H63" s="118"/>
      <c r="I63" s="33">
        <v>61</v>
      </c>
      <c r="J63" s="124">
        <v>1</v>
      </c>
      <c r="K63" s="124">
        <v>0</v>
      </c>
      <c r="L63" s="124">
        <v>0</v>
      </c>
      <c r="M63" s="124">
        <v>0</v>
      </c>
      <c r="N63" s="124">
        <v>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</v>
      </c>
      <c r="DG63" s="123">
        <f t="shared" si="32"/>
        <v>-1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</v>
      </c>
      <c r="D66" s="124">
        <v>0</v>
      </c>
      <c r="E66" s="124">
        <v>0</v>
      </c>
      <c r="F66" s="124">
        <v>0</v>
      </c>
      <c r="G66" s="124">
        <v>-1</v>
      </c>
      <c r="H66" s="118"/>
      <c r="I66" s="33">
        <v>64</v>
      </c>
      <c r="J66" s="124">
        <v>1</v>
      </c>
      <c r="K66" s="124">
        <v>0</v>
      </c>
      <c r="L66" s="124">
        <v>0</v>
      </c>
      <c r="M66" s="124">
        <v>0</v>
      </c>
      <c r="N66" s="124">
        <v>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</v>
      </c>
      <c r="DG66" s="123">
        <f t="shared" si="32"/>
        <v>-1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</v>
      </c>
      <c r="D67" s="124">
        <v>0</v>
      </c>
      <c r="E67" s="124">
        <v>0</v>
      </c>
      <c r="F67" s="124">
        <v>0</v>
      </c>
      <c r="G67" s="124">
        <v>-1</v>
      </c>
      <c r="H67" s="118"/>
      <c r="I67" s="33">
        <v>65</v>
      </c>
      <c r="J67" s="124">
        <v>1</v>
      </c>
      <c r="K67" s="124">
        <v>0</v>
      </c>
      <c r="L67" s="124">
        <v>0</v>
      </c>
      <c r="M67" s="124">
        <v>0</v>
      </c>
      <c r="N67" s="124">
        <v>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</v>
      </c>
      <c r="DG67" s="123">
        <f t="shared" si="32"/>
        <v>-1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-35</v>
      </c>
      <c r="D74" s="124">
        <v>0</v>
      </c>
      <c r="E74" s="124">
        <v>0</v>
      </c>
      <c r="F74" s="124">
        <v>-123.65300000000001</v>
      </c>
      <c r="G74" s="124">
        <v>-158.65299999999999</v>
      </c>
      <c r="H74" s="118"/>
      <c r="I74" s="33">
        <v>72</v>
      </c>
      <c r="J74" s="124">
        <v>35</v>
      </c>
      <c r="K74" s="124">
        <v>0</v>
      </c>
      <c r="L74" s="124">
        <v>0</v>
      </c>
      <c r="M74" s="124">
        <v>0</v>
      </c>
      <c r="N74" s="124">
        <v>35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123.65300000000001</v>
      </c>
      <c r="AF74" s="124">
        <v>0</v>
      </c>
      <c r="AG74" s="124">
        <v>0</v>
      </c>
      <c r="AH74" s="124">
        <v>0</v>
      </c>
      <c r="AI74" s="124">
        <v>123.65300000000001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123.65300000000001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-123.65300000000001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1236.53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1236.53</v>
      </c>
      <c r="DF74" s="123">
        <f t="shared" si="59"/>
        <v>158.65300000000002</v>
      </c>
      <c r="DG74" s="123">
        <f t="shared" si="60"/>
        <v>-35</v>
      </c>
      <c r="DH74" s="123">
        <f t="shared" si="61"/>
        <v>0</v>
      </c>
      <c r="DI74" s="123">
        <f t="shared" si="62"/>
        <v>0</v>
      </c>
      <c r="DJ74" s="123">
        <f t="shared" si="63"/>
        <v>-123.65300000000001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-129.917</v>
      </c>
      <c r="G75" s="124">
        <v>-129.917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129.917</v>
      </c>
      <c r="AF75" s="124">
        <v>0</v>
      </c>
      <c r="AG75" s="124">
        <v>0</v>
      </c>
      <c r="AH75" s="124">
        <v>0</v>
      </c>
      <c r="AI75" s="124">
        <v>129.917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129.917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-129.917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1299.17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1299.17</v>
      </c>
      <c r="DF75" s="123">
        <f t="shared" si="59"/>
        <v>129.917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-129.917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-141.22800000000001</v>
      </c>
      <c r="G76" s="124">
        <v>-141.22800000000001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141.22800000000001</v>
      </c>
      <c r="AF76" s="124">
        <v>0</v>
      </c>
      <c r="AG76" s="124">
        <v>0</v>
      </c>
      <c r="AH76" s="124">
        <v>0</v>
      </c>
      <c r="AI76" s="124">
        <v>141.22800000000001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141.22800000000001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-141.22800000000001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1412.2800000000002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1412.2800000000002</v>
      </c>
      <c r="DF76" s="123">
        <f t="shared" si="59"/>
        <v>141.22800000000001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-141.22800000000001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-145.124</v>
      </c>
      <c r="G77" s="124">
        <v>-145.124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145.124</v>
      </c>
      <c r="AF77" s="124">
        <v>0</v>
      </c>
      <c r="AG77" s="124">
        <v>0</v>
      </c>
      <c r="AH77" s="124">
        <v>0</v>
      </c>
      <c r="AI77" s="124">
        <v>145.124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145.124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-145.124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1451.24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1451.24</v>
      </c>
      <c r="DF77" s="123">
        <f t="shared" si="59"/>
        <v>145.124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-145.124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-147.47200000000001</v>
      </c>
      <c r="G78" s="124">
        <v>-147.47200000000001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147.47200000000001</v>
      </c>
      <c r="AF78" s="124">
        <v>0</v>
      </c>
      <c r="AG78" s="124">
        <v>0</v>
      </c>
      <c r="AH78" s="124">
        <v>0</v>
      </c>
      <c r="AI78" s="124">
        <v>147.47200000000001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147.47200000000001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-147.47200000000001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1474.72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1474.72</v>
      </c>
      <c r="DF78" s="123">
        <f t="shared" si="59"/>
        <v>147.47200000000001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-147.47200000000001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-169.95599999999999</v>
      </c>
      <c r="G79" s="124">
        <v>-169.95599999999999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169.95599999999999</v>
      </c>
      <c r="AF79" s="124">
        <v>0</v>
      </c>
      <c r="AG79" s="124">
        <v>0</v>
      </c>
      <c r="AH79" s="124">
        <v>0</v>
      </c>
      <c r="AI79" s="124">
        <v>169.95599999999999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169.95599999999999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-169.95599999999999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1699.56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1699.56</v>
      </c>
      <c r="DF79" s="123">
        <f t="shared" si="59"/>
        <v>169.95599999999999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-169.95599999999999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-183</v>
      </c>
      <c r="G80" s="124">
        <v>-183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183</v>
      </c>
      <c r="AF80" s="124">
        <v>0</v>
      </c>
      <c r="AG80" s="124">
        <v>0</v>
      </c>
      <c r="AH80" s="124">
        <v>0</v>
      </c>
      <c r="AI80" s="124">
        <v>183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183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-183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1830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1830</v>
      </c>
      <c r="DF80" s="123">
        <f t="shared" si="59"/>
        <v>183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-183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-180.833</v>
      </c>
      <c r="G81" s="124">
        <v>-180.833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180.833</v>
      </c>
      <c r="AF81" s="124">
        <v>0</v>
      </c>
      <c r="AG81" s="124">
        <v>0</v>
      </c>
      <c r="AH81" s="124">
        <v>0</v>
      </c>
      <c r="AI81" s="124">
        <v>180.833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180.833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-180.833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1808.33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1808.33</v>
      </c>
      <c r="DF81" s="123">
        <f t="shared" si="59"/>
        <v>180.833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-180.833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-174.381</v>
      </c>
      <c r="G82" s="124">
        <v>-174.381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174.381</v>
      </c>
      <c r="AF82" s="124">
        <v>0</v>
      </c>
      <c r="AG82" s="124">
        <v>0</v>
      </c>
      <c r="AH82" s="124">
        <v>0</v>
      </c>
      <c r="AI82" s="124">
        <v>174.381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174.381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-174.381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1743.81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1743.81</v>
      </c>
      <c r="DF82" s="123">
        <f t="shared" si="59"/>
        <v>174.381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-174.381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-176.09</v>
      </c>
      <c r="G83" s="124">
        <v>-176.09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176.09</v>
      </c>
      <c r="AF83" s="124">
        <v>0</v>
      </c>
      <c r="AG83" s="124">
        <v>0</v>
      </c>
      <c r="AH83" s="124">
        <v>0</v>
      </c>
      <c r="AI83" s="124">
        <v>176.09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176.09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-176.09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1760.9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1760.9</v>
      </c>
      <c r="DF83" s="123">
        <f t="shared" si="59"/>
        <v>176.09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-176.09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-174.172</v>
      </c>
      <c r="G84" s="124">
        <v>-174.172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174.172</v>
      </c>
      <c r="AF84" s="124">
        <v>0</v>
      </c>
      <c r="AG84" s="124">
        <v>0</v>
      </c>
      <c r="AH84" s="124">
        <v>0</v>
      </c>
      <c r="AI84" s="124">
        <v>174.172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174.172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-174.172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1741.72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1741.72</v>
      </c>
      <c r="DF84" s="123">
        <f t="shared" si="59"/>
        <v>174.172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-174.172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-179.643</v>
      </c>
      <c r="G85" s="124">
        <v>-179.643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179.643</v>
      </c>
      <c r="AF85" s="124">
        <v>0</v>
      </c>
      <c r="AG85" s="124">
        <v>0</v>
      </c>
      <c r="AH85" s="124">
        <v>0</v>
      </c>
      <c r="AI85" s="124">
        <v>179.643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179.643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-179.643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1796.43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1796.43</v>
      </c>
      <c r="DF85" s="123">
        <f t="shared" si="59"/>
        <v>179.643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-179.643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-187.506</v>
      </c>
      <c r="G86" s="124">
        <v>-187.506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187.506</v>
      </c>
      <c r="AF86" s="124">
        <v>0</v>
      </c>
      <c r="AG86" s="124">
        <v>0</v>
      </c>
      <c r="AH86" s="124">
        <v>0</v>
      </c>
      <c r="AI86" s="124">
        <v>187.506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187.506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-187.506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1875.06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1875.06</v>
      </c>
      <c r="DF86" s="123">
        <f t="shared" si="59"/>
        <v>187.506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-187.506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-197.61</v>
      </c>
      <c r="G87" s="124">
        <v>-197.61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197.61</v>
      </c>
      <c r="AF87" s="124">
        <v>0</v>
      </c>
      <c r="AG87" s="124">
        <v>0</v>
      </c>
      <c r="AH87" s="124">
        <v>0</v>
      </c>
      <c r="AI87" s="124">
        <v>197.61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197.61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-197.61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1976.1000000000001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1976.1000000000001</v>
      </c>
      <c r="DF87" s="123">
        <f t="shared" si="59"/>
        <v>197.61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-197.61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-158.11500000000001</v>
      </c>
      <c r="G88" s="124">
        <v>-158.11500000000001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158.11500000000001</v>
      </c>
      <c r="AF88" s="124">
        <v>0</v>
      </c>
      <c r="AG88" s="124">
        <v>0</v>
      </c>
      <c r="AH88" s="124">
        <v>0</v>
      </c>
      <c r="AI88" s="124">
        <v>158.11500000000001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158.11500000000001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-158.11500000000001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1581.15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1581.15</v>
      </c>
      <c r="DF88" s="123">
        <f t="shared" si="59"/>
        <v>158.11500000000001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-158.11500000000001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-125.462</v>
      </c>
      <c r="G89" s="124">
        <v>-125.462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125.462</v>
      </c>
      <c r="AF89" s="124">
        <v>0</v>
      </c>
      <c r="AG89" s="124">
        <v>0</v>
      </c>
      <c r="AH89" s="124">
        <v>0</v>
      </c>
      <c r="AI89" s="124">
        <v>125.462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125.462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-125.462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1254.6200000000001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1254.6200000000001</v>
      </c>
      <c r="DF89" s="123">
        <f t="shared" si="59"/>
        <v>125.462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-125.462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-92.528000000000006</v>
      </c>
      <c r="G90" s="124">
        <v>-92.528000000000006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92.528000000000006</v>
      </c>
      <c r="AF90" s="124">
        <v>0</v>
      </c>
      <c r="AG90" s="124">
        <v>0</v>
      </c>
      <c r="AH90" s="124">
        <v>0</v>
      </c>
      <c r="AI90" s="124">
        <v>92.528000000000006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92.528000000000006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-92.528000000000006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925.28000000000009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925.28000000000009</v>
      </c>
      <c r="DF90" s="123">
        <f t="shared" si="59"/>
        <v>92.528000000000006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-92.528000000000006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-35</v>
      </c>
      <c r="D91" s="124">
        <v>0</v>
      </c>
      <c r="E91" s="124">
        <v>0</v>
      </c>
      <c r="F91" s="124">
        <v>-68.043000000000006</v>
      </c>
      <c r="G91" s="124">
        <v>-103.04300000000001</v>
      </c>
      <c r="H91" s="118"/>
      <c r="I91" s="33">
        <v>89</v>
      </c>
      <c r="J91" s="124">
        <v>35</v>
      </c>
      <c r="K91" s="124">
        <v>0</v>
      </c>
      <c r="L91" s="124">
        <v>0</v>
      </c>
      <c r="M91" s="124">
        <v>0</v>
      </c>
      <c r="N91" s="124">
        <v>35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68.043000000000006</v>
      </c>
      <c r="AF91" s="124">
        <v>0</v>
      </c>
      <c r="AG91" s="124">
        <v>0</v>
      </c>
      <c r="AH91" s="124">
        <v>0</v>
      </c>
      <c r="AI91" s="124">
        <v>68.043000000000006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68.043000000000006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-68.043000000000006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680.43000000000006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680.43000000000006</v>
      </c>
      <c r="DF91" s="123">
        <f t="shared" si="59"/>
        <v>103.04300000000001</v>
      </c>
      <c r="DG91" s="123">
        <f t="shared" si="60"/>
        <v>-35</v>
      </c>
      <c r="DH91" s="123">
        <f t="shared" si="61"/>
        <v>0</v>
      </c>
      <c r="DI91" s="123">
        <f t="shared" si="62"/>
        <v>0</v>
      </c>
      <c r="DJ91" s="123">
        <f t="shared" si="63"/>
        <v>-68.043000000000006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-25</v>
      </c>
      <c r="D92" s="124">
        <v>0</v>
      </c>
      <c r="E92" s="124">
        <v>0</v>
      </c>
      <c r="F92" s="124">
        <v>-34.99</v>
      </c>
      <c r="G92" s="124">
        <v>-59.99</v>
      </c>
      <c r="H92" s="118"/>
      <c r="I92" s="33">
        <v>90</v>
      </c>
      <c r="J92" s="124">
        <v>25</v>
      </c>
      <c r="K92" s="124">
        <v>0</v>
      </c>
      <c r="L92" s="124">
        <v>0</v>
      </c>
      <c r="M92" s="124">
        <v>0</v>
      </c>
      <c r="N92" s="124">
        <v>25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34.99</v>
      </c>
      <c r="AF92" s="124">
        <v>0</v>
      </c>
      <c r="AG92" s="124">
        <v>0</v>
      </c>
      <c r="AH92" s="124">
        <v>0</v>
      </c>
      <c r="AI92" s="124">
        <v>34.99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34.99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-34.99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349.90000000000003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349.90000000000003</v>
      </c>
      <c r="DF92" s="123">
        <f t="shared" si="59"/>
        <v>59.99</v>
      </c>
      <c r="DG92" s="123">
        <f t="shared" si="60"/>
        <v>-25</v>
      </c>
      <c r="DH92" s="123">
        <f t="shared" si="61"/>
        <v>0</v>
      </c>
      <c r="DI92" s="123">
        <f t="shared" si="62"/>
        <v>0</v>
      </c>
      <c r="DJ92" s="123">
        <f t="shared" si="63"/>
        <v>-34.99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-25</v>
      </c>
      <c r="D93" s="124">
        <v>0</v>
      </c>
      <c r="E93" s="124">
        <v>0</v>
      </c>
      <c r="F93" s="124">
        <v>0</v>
      </c>
      <c r="G93" s="124">
        <v>-25</v>
      </c>
      <c r="H93" s="118"/>
      <c r="I93" s="33">
        <v>91</v>
      </c>
      <c r="J93" s="124">
        <v>25</v>
      </c>
      <c r="K93" s="124">
        <v>0</v>
      </c>
      <c r="L93" s="124">
        <v>0</v>
      </c>
      <c r="M93" s="124">
        <v>0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25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-25</v>
      </c>
      <c r="D94" s="124">
        <v>0</v>
      </c>
      <c r="E94" s="124">
        <v>0</v>
      </c>
      <c r="F94" s="124">
        <v>0</v>
      </c>
      <c r="G94" s="124">
        <v>-25</v>
      </c>
      <c r="H94" s="118"/>
      <c r="I94" s="33">
        <v>92</v>
      </c>
      <c r="J94" s="124">
        <v>25</v>
      </c>
      <c r="K94" s="124">
        <v>0</v>
      </c>
      <c r="L94" s="124">
        <v>0</v>
      </c>
      <c r="M94" s="124">
        <v>0</v>
      </c>
      <c r="N94" s="124">
        <v>25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25</v>
      </c>
      <c r="DG94" s="123">
        <f t="shared" si="60"/>
        <v>-25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-25</v>
      </c>
      <c r="D95" s="124">
        <v>0</v>
      </c>
      <c r="E95" s="124">
        <v>0</v>
      </c>
      <c r="F95" s="124">
        <v>0</v>
      </c>
      <c r="G95" s="124">
        <v>-25</v>
      </c>
      <c r="H95" s="118"/>
      <c r="I95" s="33">
        <v>93</v>
      </c>
      <c r="J95" s="124">
        <v>25</v>
      </c>
      <c r="K95" s="124">
        <v>0</v>
      </c>
      <c r="L95" s="124">
        <v>0</v>
      </c>
      <c r="M95" s="124">
        <v>0</v>
      </c>
      <c r="N95" s="124">
        <v>25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25</v>
      </c>
      <c r="DG95" s="123">
        <f t="shared" si="60"/>
        <v>-25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-25</v>
      </c>
      <c r="D96" s="124">
        <v>0</v>
      </c>
      <c r="E96" s="124">
        <v>0</v>
      </c>
      <c r="F96" s="124">
        <v>0</v>
      </c>
      <c r="G96" s="124">
        <v>-25</v>
      </c>
      <c r="H96" s="118"/>
      <c r="I96" s="33">
        <v>94</v>
      </c>
      <c r="J96" s="124">
        <v>25</v>
      </c>
      <c r="K96" s="124">
        <v>0</v>
      </c>
      <c r="L96" s="124">
        <v>0</v>
      </c>
      <c r="M96" s="124">
        <v>0</v>
      </c>
      <c r="N96" s="124">
        <v>25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25</v>
      </c>
      <c r="DG96" s="123">
        <f t="shared" si="60"/>
        <v>-25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-25</v>
      </c>
      <c r="D97" s="124">
        <v>0</v>
      </c>
      <c r="E97" s="124">
        <v>0</v>
      </c>
      <c r="F97" s="124">
        <v>0</v>
      </c>
      <c r="G97" s="124">
        <v>-25</v>
      </c>
      <c r="H97" s="118"/>
      <c r="I97" s="33">
        <v>95</v>
      </c>
      <c r="J97" s="124">
        <v>25</v>
      </c>
      <c r="K97" s="124">
        <v>0</v>
      </c>
      <c r="L97" s="124">
        <v>0</v>
      </c>
      <c r="M97" s="124">
        <v>0</v>
      </c>
      <c r="N97" s="124">
        <v>25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25</v>
      </c>
      <c r="DG97" s="123">
        <f t="shared" si="60"/>
        <v>-25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-25</v>
      </c>
      <c r="D98" s="124">
        <v>0</v>
      </c>
      <c r="E98" s="124">
        <v>0</v>
      </c>
      <c r="F98" s="124">
        <v>0</v>
      </c>
      <c r="G98" s="124">
        <v>-25</v>
      </c>
      <c r="H98" s="118"/>
      <c r="I98" s="33">
        <v>96</v>
      </c>
      <c r="J98" s="124">
        <v>25</v>
      </c>
      <c r="K98" s="124">
        <v>0</v>
      </c>
      <c r="L98" s="124">
        <v>0</v>
      </c>
      <c r="M98" s="124">
        <v>0</v>
      </c>
      <c r="N98" s="124">
        <v>25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6302.05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6302.05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25</v>
      </c>
      <c r="DG98" s="123">
        <f t="shared" si="60"/>
        <v>-25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0.3165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-0.3165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0.75772050000000002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-0.75772050000000002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0.46780125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0.46780125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0.75772050000000002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0.75772050000000002</v>
      </c>
      <c r="DE99" s="128"/>
      <c r="DF99" s="123">
        <f t="shared" si="59"/>
        <v>1.0742205</v>
      </c>
      <c r="DG99" s="123">
        <f t="shared" si="60"/>
        <v>-0.3165</v>
      </c>
      <c r="DH99" s="123">
        <f t="shared" si="61"/>
        <v>0</v>
      </c>
      <c r="DI99" s="123">
        <f t="shared" si="62"/>
        <v>0</v>
      </c>
      <c r="DJ99" s="123">
        <f t="shared" si="63"/>
        <v>-0.75772050000000002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44776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44776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11" sqref="E10:E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176.29</v>
      </c>
      <c r="I3" s="95">
        <v>0</v>
      </c>
      <c r="J3" s="95">
        <v>0</v>
      </c>
      <c r="K3" s="95">
        <v>0</v>
      </c>
      <c r="L3" s="95">
        <v>0</v>
      </c>
      <c r="M3" s="114">
        <v>5.39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181.68</v>
      </c>
      <c r="W3">
        <v>176.29</v>
      </c>
      <c r="X3">
        <v>0</v>
      </c>
      <c r="Y3">
        <v>0</v>
      </c>
      <c r="Z3">
        <v>5.39</v>
      </c>
      <c r="AA3">
        <v>0</v>
      </c>
    </row>
    <row r="4" spans="1:27">
      <c r="G4" t="s">
        <v>46</v>
      </c>
      <c r="H4" s="115">
        <v>104.04</v>
      </c>
      <c r="I4" s="88">
        <v>0</v>
      </c>
      <c r="J4" s="88">
        <v>0</v>
      </c>
      <c r="K4" s="88">
        <v>0</v>
      </c>
      <c r="L4" s="88">
        <v>0</v>
      </c>
      <c r="M4" s="116">
        <v>11.75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115.79</v>
      </c>
      <c r="W4">
        <v>104.04</v>
      </c>
      <c r="X4">
        <v>0</v>
      </c>
      <c r="Y4">
        <v>0</v>
      </c>
      <c r="Z4">
        <v>11.75</v>
      </c>
      <c r="AA4">
        <v>0</v>
      </c>
    </row>
    <row r="5" spans="1:27">
      <c r="G5" t="s">
        <v>47</v>
      </c>
      <c r="H5" s="115">
        <v>30.82</v>
      </c>
      <c r="I5" s="88">
        <v>0</v>
      </c>
      <c r="J5" s="88">
        <v>0</v>
      </c>
      <c r="K5" s="88">
        <v>0</v>
      </c>
      <c r="L5" s="88">
        <v>0</v>
      </c>
      <c r="M5" s="116">
        <v>4.24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35.06</v>
      </c>
      <c r="W5">
        <v>30.82</v>
      </c>
      <c r="X5">
        <v>0</v>
      </c>
      <c r="Y5">
        <v>0</v>
      </c>
      <c r="Z5">
        <v>4.24</v>
      </c>
      <c r="AA5">
        <v>0</v>
      </c>
    </row>
    <row r="6" spans="1:27">
      <c r="G6" t="s">
        <v>48</v>
      </c>
      <c r="H6" s="115">
        <v>95.36</v>
      </c>
      <c r="I6" s="88">
        <v>0</v>
      </c>
      <c r="J6" s="88">
        <v>0</v>
      </c>
      <c r="K6" s="88">
        <v>0</v>
      </c>
      <c r="L6" s="88">
        <v>0</v>
      </c>
      <c r="M6" s="116">
        <v>2.99</v>
      </c>
      <c r="N6" s="115">
        <v>0</v>
      </c>
      <c r="O6" s="88">
        <v>0</v>
      </c>
      <c r="P6" s="88">
        <v>-121</v>
      </c>
      <c r="Q6" s="88">
        <v>0</v>
      </c>
      <c r="R6" s="88">
        <v>0</v>
      </c>
      <c r="S6" s="116">
        <v>0</v>
      </c>
      <c r="U6" s="115">
        <v>-121</v>
      </c>
      <c r="V6" s="116">
        <v>98.35</v>
      </c>
      <c r="W6">
        <v>95.36</v>
      </c>
      <c r="X6">
        <v>0</v>
      </c>
      <c r="Y6">
        <v>0</v>
      </c>
      <c r="Z6">
        <v>2.99</v>
      </c>
      <c r="AA6">
        <v>-121</v>
      </c>
    </row>
    <row r="7" spans="1:27">
      <c r="G7" t="s">
        <v>49</v>
      </c>
      <c r="H7" s="115">
        <v>95.36</v>
      </c>
      <c r="I7" s="88">
        <v>0</v>
      </c>
      <c r="J7" s="88">
        <v>0</v>
      </c>
      <c r="K7" s="88">
        <v>0</v>
      </c>
      <c r="L7" s="88">
        <v>0</v>
      </c>
      <c r="M7" s="116">
        <v>2.99</v>
      </c>
      <c r="N7" s="115">
        <v>0</v>
      </c>
      <c r="O7" s="88">
        <v>-55</v>
      </c>
      <c r="P7" s="88">
        <v>-157</v>
      </c>
      <c r="Q7" s="88">
        <v>0</v>
      </c>
      <c r="R7" s="88">
        <v>0</v>
      </c>
      <c r="S7" s="116">
        <v>0</v>
      </c>
      <c r="U7" s="115">
        <v>-212</v>
      </c>
      <c r="V7" s="116">
        <v>98.35</v>
      </c>
      <c r="W7">
        <v>95.36</v>
      </c>
      <c r="X7">
        <v>-55</v>
      </c>
      <c r="Y7">
        <v>0</v>
      </c>
      <c r="Z7">
        <v>2.99</v>
      </c>
      <c r="AA7">
        <v>-157</v>
      </c>
    </row>
    <row r="8" spans="1:27">
      <c r="G8" t="s">
        <v>50</v>
      </c>
      <c r="H8" s="115">
        <v>69.36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0</v>
      </c>
      <c r="O8" s="88">
        <v>-90</v>
      </c>
      <c r="P8" s="88">
        <v>-51.2</v>
      </c>
      <c r="Q8" s="88">
        <v>0</v>
      </c>
      <c r="R8" s="88">
        <v>0</v>
      </c>
      <c r="S8" s="116">
        <v>0</v>
      </c>
      <c r="U8" s="115">
        <v>-141.19999999999999</v>
      </c>
      <c r="V8" s="116">
        <v>69.55</v>
      </c>
      <c r="W8">
        <v>69.36</v>
      </c>
      <c r="X8">
        <v>-90</v>
      </c>
      <c r="Y8">
        <v>0</v>
      </c>
      <c r="Z8">
        <v>0.19</v>
      </c>
      <c r="AA8">
        <v>-51.2</v>
      </c>
    </row>
    <row r="9" spans="1:27">
      <c r="G9" t="s">
        <v>51</v>
      </c>
      <c r="H9" s="115">
        <v>26.97</v>
      </c>
      <c r="I9" s="88">
        <v>0</v>
      </c>
      <c r="J9" s="88">
        <v>0</v>
      </c>
      <c r="K9" s="88">
        <v>0</v>
      </c>
      <c r="L9" s="88">
        <v>0</v>
      </c>
      <c r="M9" s="116">
        <v>2.2200000000000002</v>
      </c>
      <c r="N9" s="115">
        <v>0</v>
      </c>
      <c r="O9" s="88">
        <v>-90</v>
      </c>
      <c r="P9" s="88">
        <v>-108.2</v>
      </c>
      <c r="Q9" s="88">
        <v>0</v>
      </c>
      <c r="R9" s="88">
        <v>0</v>
      </c>
      <c r="S9" s="116">
        <v>0</v>
      </c>
      <c r="U9" s="115">
        <v>-198.2</v>
      </c>
      <c r="V9" s="116">
        <v>29.19</v>
      </c>
      <c r="W9">
        <v>26.97</v>
      </c>
      <c r="X9">
        <v>-90</v>
      </c>
      <c r="Y9">
        <v>0</v>
      </c>
      <c r="Z9">
        <v>2.2200000000000002</v>
      </c>
      <c r="AA9">
        <v>-108.2</v>
      </c>
    </row>
    <row r="10" spans="1:27">
      <c r="G10" t="s">
        <v>52</v>
      </c>
      <c r="H10" s="115">
        <v>77.069999999999993</v>
      </c>
      <c r="I10" s="88">
        <v>0</v>
      </c>
      <c r="J10" s="88">
        <v>0</v>
      </c>
      <c r="K10" s="88">
        <v>0</v>
      </c>
      <c r="L10" s="88">
        <v>0</v>
      </c>
      <c r="M10" s="116">
        <v>1.44</v>
      </c>
      <c r="N10" s="115">
        <v>0</v>
      </c>
      <c r="O10" s="88">
        <v>-118</v>
      </c>
      <c r="P10" s="88">
        <v>0</v>
      </c>
      <c r="Q10" s="88">
        <v>0</v>
      </c>
      <c r="R10" s="88">
        <v>0</v>
      </c>
      <c r="S10" s="116">
        <v>0</v>
      </c>
      <c r="U10" s="115">
        <v>-118</v>
      </c>
      <c r="V10" s="116">
        <v>78.510000000000005</v>
      </c>
      <c r="W10">
        <v>77.069999999999993</v>
      </c>
      <c r="X10">
        <v>-118</v>
      </c>
      <c r="Y10">
        <v>0</v>
      </c>
      <c r="Z10">
        <v>1.44</v>
      </c>
      <c r="AA10">
        <v>0</v>
      </c>
    </row>
    <row r="11" spans="1:27">
      <c r="G11" t="s">
        <v>53</v>
      </c>
      <c r="H11" s="115">
        <v>51.05</v>
      </c>
      <c r="I11" s="88">
        <v>0</v>
      </c>
      <c r="J11" s="88">
        <v>0</v>
      </c>
      <c r="K11" s="88">
        <v>0</v>
      </c>
      <c r="L11" s="88">
        <v>0</v>
      </c>
      <c r="M11" s="116">
        <v>5.01</v>
      </c>
      <c r="N11" s="115">
        <v>0</v>
      </c>
      <c r="O11" s="88">
        <v>-104</v>
      </c>
      <c r="P11" s="88">
        <v>0</v>
      </c>
      <c r="Q11" s="88">
        <v>0</v>
      </c>
      <c r="R11" s="88">
        <v>0</v>
      </c>
      <c r="S11" s="116">
        <v>0</v>
      </c>
      <c r="U11" s="115">
        <v>-104</v>
      </c>
      <c r="V11" s="116">
        <v>56.06</v>
      </c>
      <c r="W11">
        <v>51.05</v>
      </c>
      <c r="X11">
        <v>-104</v>
      </c>
      <c r="Y11">
        <v>0</v>
      </c>
      <c r="Z11">
        <v>5.01</v>
      </c>
      <c r="AA11">
        <v>0</v>
      </c>
    </row>
    <row r="12" spans="1:27">
      <c r="G12" t="s">
        <v>54</v>
      </c>
      <c r="H12" s="115">
        <v>13.49</v>
      </c>
      <c r="I12" s="88">
        <v>0</v>
      </c>
      <c r="J12" s="88">
        <v>0</v>
      </c>
      <c r="K12" s="88">
        <v>0</v>
      </c>
      <c r="L12" s="88">
        <v>0</v>
      </c>
      <c r="M12" s="116">
        <v>5.2</v>
      </c>
      <c r="N12" s="115">
        <v>0</v>
      </c>
      <c r="O12" s="88">
        <v>-104</v>
      </c>
      <c r="P12" s="88">
        <v>0</v>
      </c>
      <c r="Q12" s="88">
        <v>0</v>
      </c>
      <c r="R12" s="88">
        <v>0</v>
      </c>
      <c r="S12" s="116">
        <v>0</v>
      </c>
      <c r="U12" s="115">
        <v>-104</v>
      </c>
      <c r="V12" s="116">
        <v>18.690000000000001</v>
      </c>
      <c r="W12">
        <v>13.49</v>
      </c>
      <c r="X12">
        <v>-104</v>
      </c>
      <c r="Y12">
        <v>0</v>
      </c>
      <c r="Z12">
        <v>5.2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7.51</v>
      </c>
      <c r="N13" s="115">
        <v>0</v>
      </c>
      <c r="O13" s="88">
        <v>-96</v>
      </c>
      <c r="P13" s="88">
        <v>0</v>
      </c>
      <c r="Q13" s="88">
        <v>0</v>
      </c>
      <c r="R13" s="88">
        <v>0</v>
      </c>
      <c r="S13" s="116">
        <v>0</v>
      </c>
      <c r="U13" s="115">
        <v>-96</v>
      </c>
      <c r="V13" s="116">
        <v>7.51</v>
      </c>
      <c r="W13">
        <v>0</v>
      </c>
      <c r="X13">
        <v>-96</v>
      </c>
      <c r="Y13">
        <v>0</v>
      </c>
      <c r="Z13">
        <v>7.51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7.8</v>
      </c>
      <c r="N14" s="115">
        <v>0</v>
      </c>
      <c r="O14" s="88">
        <v>-121</v>
      </c>
      <c r="P14" s="88">
        <v>0</v>
      </c>
      <c r="Q14" s="88">
        <v>0</v>
      </c>
      <c r="R14" s="88">
        <v>0</v>
      </c>
      <c r="S14" s="116">
        <v>0</v>
      </c>
      <c r="U14" s="115">
        <v>-121</v>
      </c>
      <c r="V14" s="116">
        <v>7.8</v>
      </c>
      <c r="W14">
        <v>0</v>
      </c>
      <c r="X14">
        <v>-121</v>
      </c>
      <c r="Y14">
        <v>0</v>
      </c>
      <c r="Z14">
        <v>7.8</v>
      </c>
      <c r="AA14">
        <v>0</v>
      </c>
    </row>
    <row r="15" spans="1:27">
      <c r="G15" t="s">
        <v>57</v>
      </c>
      <c r="H15" s="115">
        <v>16.37</v>
      </c>
      <c r="I15" s="88">
        <v>0</v>
      </c>
      <c r="J15" s="88">
        <v>0</v>
      </c>
      <c r="K15" s="88">
        <v>0</v>
      </c>
      <c r="L15" s="88">
        <v>0</v>
      </c>
      <c r="M15" s="116">
        <v>3.28</v>
      </c>
      <c r="N15" s="115">
        <v>0</v>
      </c>
      <c r="O15" s="88">
        <v>-71</v>
      </c>
      <c r="P15" s="88">
        <v>0</v>
      </c>
      <c r="Q15" s="88">
        <v>0</v>
      </c>
      <c r="R15" s="88">
        <v>0</v>
      </c>
      <c r="S15" s="116">
        <v>0</v>
      </c>
      <c r="U15" s="115">
        <v>-71</v>
      </c>
      <c r="V15" s="116">
        <v>19.649999999999999</v>
      </c>
      <c r="W15">
        <v>16.37</v>
      </c>
      <c r="X15">
        <v>-71</v>
      </c>
      <c r="Y15">
        <v>0</v>
      </c>
      <c r="Z15">
        <v>3.28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8.9600000000000009</v>
      </c>
      <c r="N16" s="115">
        <v>0</v>
      </c>
      <c r="O16" s="88">
        <v>-101</v>
      </c>
      <c r="P16" s="88">
        <v>0</v>
      </c>
      <c r="Q16" s="88">
        <v>0</v>
      </c>
      <c r="R16" s="88">
        <v>0</v>
      </c>
      <c r="S16" s="116">
        <v>0</v>
      </c>
      <c r="U16" s="115">
        <v>-101</v>
      </c>
      <c r="V16" s="116">
        <v>8.9600000000000009</v>
      </c>
      <c r="W16">
        <v>0</v>
      </c>
      <c r="X16">
        <v>-101</v>
      </c>
      <c r="Y16">
        <v>0</v>
      </c>
      <c r="Z16">
        <v>8.9600000000000009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10.02</v>
      </c>
      <c r="N17" s="115">
        <v>0</v>
      </c>
      <c r="O17" s="88">
        <v>-146</v>
      </c>
      <c r="P17" s="88">
        <v>0</v>
      </c>
      <c r="Q17" s="88">
        <v>0</v>
      </c>
      <c r="R17" s="88">
        <v>0</v>
      </c>
      <c r="S17" s="116">
        <v>0</v>
      </c>
      <c r="U17" s="115">
        <v>-146</v>
      </c>
      <c r="V17" s="116">
        <v>10.02</v>
      </c>
      <c r="W17">
        <v>0</v>
      </c>
      <c r="X17">
        <v>-146</v>
      </c>
      <c r="Y17">
        <v>0</v>
      </c>
      <c r="Z17">
        <v>10.02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16.86</v>
      </c>
      <c r="N18" s="115">
        <v>0</v>
      </c>
      <c r="O18" s="88">
        <v>-171</v>
      </c>
      <c r="P18" s="88">
        <v>0</v>
      </c>
      <c r="Q18" s="88">
        <v>0</v>
      </c>
      <c r="R18" s="88">
        <v>0</v>
      </c>
      <c r="S18" s="116">
        <v>0</v>
      </c>
      <c r="U18" s="115">
        <v>-171</v>
      </c>
      <c r="V18" s="116">
        <v>16.86</v>
      </c>
      <c r="W18">
        <v>0</v>
      </c>
      <c r="X18">
        <v>-171</v>
      </c>
      <c r="Y18">
        <v>0</v>
      </c>
      <c r="Z18">
        <v>16.86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10.6</v>
      </c>
      <c r="N19" s="115">
        <v>0</v>
      </c>
      <c r="O19" s="88">
        <v>-206</v>
      </c>
      <c r="P19" s="88">
        <v>0</v>
      </c>
      <c r="Q19" s="88">
        <v>0</v>
      </c>
      <c r="R19" s="88">
        <v>0</v>
      </c>
      <c r="S19" s="116">
        <v>0</v>
      </c>
      <c r="U19" s="115">
        <v>-206</v>
      </c>
      <c r="V19" s="116">
        <v>10.6</v>
      </c>
      <c r="W19">
        <v>0</v>
      </c>
      <c r="X19">
        <v>-206</v>
      </c>
      <c r="Y19">
        <v>0</v>
      </c>
      <c r="Z19">
        <v>10.6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13.1</v>
      </c>
      <c r="N20" s="115">
        <v>0</v>
      </c>
      <c r="O20" s="88">
        <v>-221</v>
      </c>
      <c r="P20" s="88">
        <v>0</v>
      </c>
      <c r="Q20" s="88">
        <v>0</v>
      </c>
      <c r="R20" s="88">
        <v>0</v>
      </c>
      <c r="S20" s="116">
        <v>0</v>
      </c>
      <c r="U20" s="115">
        <v>-221</v>
      </c>
      <c r="V20" s="116">
        <v>13.1</v>
      </c>
      <c r="W20">
        <v>0</v>
      </c>
      <c r="X20">
        <v>-221</v>
      </c>
      <c r="Y20">
        <v>0</v>
      </c>
      <c r="Z20">
        <v>13.1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13.39</v>
      </c>
      <c r="N21" s="115">
        <v>0</v>
      </c>
      <c r="O21" s="88">
        <v>-226</v>
      </c>
      <c r="P21" s="88">
        <v>-3</v>
      </c>
      <c r="Q21" s="88">
        <v>0</v>
      </c>
      <c r="R21" s="88">
        <v>0</v>
      </c>
      <c r="S21" s="116">
        <v>0</v>
      </c>
      <c r="U21" s="115">
        <v>-229</v>
      </c>
      <c r="V21" s="116">
        <v>13.39</v>
      </c>
      <c r="W21">
        <v>0</v>
      </c>
      <c r="X21">
        <v>-226</v>
      </c>
      <c r="Y21">
        <v>0</v>
      </c>
      <c r="Z21">
        <v>13.39</v>
      </c>
      <c r="AA21">
        <v>-3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8.3800000000000008</v>
      </c>
      <c r="N22" s="115">
        <v>0</v>
      </c>
      <c r="O22" s="88">
        <v>-241</v>
      </c>
      <c r="P22" s="88">
        <v>-20</v>
      </c>
      <c r="Q22" s="88">
        <v>0</v>
      </c>
      <c r="R22" s="88">
        <v>0</v>
      </c>
      <c r="S22" s="116">
        <v>0</v>
      </c>
      <c r="U22" s="115">
        <v>-261</v>
      </c>
      <c r="V22" s="116">
        <v>8.3800000000000008</v>
      </c>
      <c r="W22">
        <v>0</v>
      </c>
      <c r="X22">
        <v>-241</v>
      </c>
      <c r="Y22">
        <v>0</v>
      </c>
      <c r="Z22">
        <v>8.3800000000000008</v>
      </c>
      <c r="AA22">
        <v>-20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16.86</v>
      </c>
      <c r="N23" s="115">
        <v>0</v>
      </c>
      <c r="O23" s="88">
        <v>-226</v>
      </c>
      <c r="P23" s="88">
        <v>-152</v>
      </c>
      <c r="Q23" s="88">
        <v>0</v>
      </c>
      <c r="R23" s="88">
        <v>0</v>
      </c>
      <c r="S23" s="116">
        <v>0</v>
      </c>
      <c r="U23" s="115">
        <v>-378</v>
      </c>
      <c r="V23" s="116">
        <v>16.86</v>
      </c>
      <c r="W23">
        <v>0</v>
      </c>
      <c r="X23">
        <v>-226</v>
      </c>
      <c r="Y23">
        <v>0</v>
      </c>
      <c r="Z23">
        <v>16.86</v>
      </c>
      <c r="AA23">
        <v>-152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16.86</v>
      </c>
      <c r="N24" s="115">
        <v>0</v>
      </c>
      <c r="O24" s="88">
        <v>-283</v>
      </c>
      <c r="P24" s="88">
        <v>-168</v>
      </c>
      <c r="Q24" s="88">
        <v>0</v>
      </c>
      <c r="R24" s="88">
        <v>0</v>
      </c>
      <c r="S24" s="116">
        <v>0</v>
      </c>
      <c r="U24" s="115">
        <v>-451</v>
      </c>
      <c r="V24" s="116">
        <v>16.86</v>
      </c>
      <c r="W24">
        <v>0</v>
      </c>
      <c r="X24">
        <v>-283</v>
      </c>
      <c r="Y24">
        <v>0</v>
      </c>
      <c r="Z24">
        <v>16.86</v>
      </c>
      <c r="AA24">
        <v>-168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16.86</v>
      </c>
      <c r="N25" s="115">
        <v>0</v>
      </c>
      <c r="O25" s="88">
        <v>-320</v>
      </c>
      <c r="P25" s="88">
        <v>-233.8</v>
      </c>
      <c r="Q25" s="88">
        <v>0</v>
      </c>
      <c r="R25" s="88">
        <v>0</v>
      </c>
      <c r="S25" s="116">
        <v>0</v>
      </c>
      <c r="U25" s="115">
        <v>-553.79999999999995</v>
      </c>
      <c r="V25" s="116">
        <v>16.86</v>
      </c>
      <c r="W25">
        <v>0</v>
      </c>
      <c r="X25">
        <v>-320</v>
      </c>
      <c r="Y25">
        <v>0</v>
      </c>
      <c r="Z25">
        <v>16.86</v>
      </c>
      <c r="AA25">
        <v>-233.8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13.78</v>
      </c>
      <c r="N26" s="115">
        <v>0</v>
      </c>
      <c r="O26" s="88">
        <v>-315</v>
      </c>
      <c r="P26" s="88">
        <v>-432</v>
      </c>
      <c r="Q26" s="88">
        <v>0</v>
      </c>
      <c r="R26" s="88">
        <v>0</v>
      </c>
      <c r="S26" s="116">
        <v>0</v>
      </c>
      <c r="U26" s="115">
        <v>-747</v>
      </c>
      <c r="V26" s="116">
        <v>13.78</v>
      </c>
      <c r="W26">
        <v>0</v>
      </c>
      <c r="X26">
        <v>-315</v>
      </c>
      <c r="Y26">
        <v>0</v>
      </c>
      <c r="Z26">
        <v>13.78</v>
      </c>
      <c r="AA26">
        <v>-432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14.64</v>
      </c>
      <c r="N27" s="115">
        <v>0</v>
      </c>
      <c r="O27" s="88">
        <v>-235</v>
      </c>
      <c r="P27" s="88">
        <v>-438</v>
      </c>
      <c r="Q27" s="88">
        <v>0</v>
      </c>
      <c r="R27" s="88">
        <v>0</v>
      </c>
      <c r="S27" s="116">
        <v>0</v>
      </c>
      <c r="U27" s="115">
        <v>-673</v>
      </c>
      <c r="V27" s="116">
        <v>14.64</v>
      </c>
      <c r="W27">
        <v>0</v>
      </c>
      <c r="X27">
        <v>-235</v>
      </c>
      <c r="Y27">
        <v>0</v>
      </c>
      <c r="Z27">
        <v>14.64</v>
      </c>
      <c r="AA27">
        <v>-438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16.86</v>
      </c>
      <c r="N28" s="115">
        <v>0</v>
      </c>
      <c r="O28" s="88">
        <v>-240</v>
      </c>
      <c r="P28" s="88">
        <v>-454</v>
      </c>
      <c r="Q28" s="88">
        <v>0</v>
      </c>
      <c r="R28" s="88">
        <v>0</v>
      </c>
      <c r="S28" s="116">
        <v>0</v>
      </c>
      <c r="U28" s="115">
        <v>-694</v>
      </c>
      <c r="V28" s="116">
        <v>16.86</v>
      </c>
      <c r="W28">
        <v>0</v>
      </c>
      <c r="X28">
        <v>-240</v>
      </c>
      <c r="Y28">
        <v>0</v>
      </c>
      <c r="Z28">
        <v>16.86</v>
      </c>
      <c r="AA28">
        <v>-454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5.01</v>
      </c>
      <c r="N29" s="115">
        <v>0</v>
      </c>
      <c r="O29" s="88">
        <v>-235</v>
      </c>
      <c r="P29" s="88">
        <v>-463</v>
      </c>
      <c r="Q29" s="88">
        <v>0</v>
      </c>
      <c r="R29" s="88">
        <v>0</v>
      </c>
      <c r="S29" s="116">
        <v>0</v>
      </c>
      <c r="U29" s="115">
        <v>-698</v>
      </c>
      <c r="V29" s="116">
        <v>5.01</v>
      </c>
      <c r="W29">
        <v>0</v>
      </c>
      <c r="X29">
        <v>-235</v>
      </c>
      <c r="Y29">
        <v>0</v>
      </c>
      <c r="Z29">
        <v>5.01</v>
      </c>
      <c r="AA29">
        <v>-463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16.38</v>
      </c>
      <c r="N30" s="115">
        <v>0</v>
      </c>
      <c r="O30" s="88">
        <v>-235</v>
      </c>
      <c r="P30" s="88">
        <v>-472</v>
      </c>
      <c r="Q30" s="88">
        <v>0</v>
      </c>
      <c r="R30" s="88">
        <v>0</v>
      </c>
      <c r="S30" s="116">
        <v>0</v>
      </c>
      <c r="U30" s="115">
        <v>-707</v>
      </c>
      <c r="V30" s="116">
        <v>16.38</v>
      </c>
      <c r="W30">
        <v>0</v>
      </c>
      <c r="X30">
        <v>-235</v>
      </c>
      <c r="Y30">
        <v>0</v>
      </c>
      <c r="Z30">
        <v>16.38</v>
      </c>
      <c r="AA30">
        <v>-472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16.86</v>
      </c>
      <c r="N31" s="115">
        <v>0</v>
      </c>
      <c r="O31" s="88">
        <v>-240</v>
      </c>
      <c r="P31" s="88">
        <v>-482</v>
      </c>
      <c r="Q31" s="88">
        <v>0</v>
      </c>
      <c r="R31" s="88">
        <v>0</v>
      </c>
      <c r="S31" s="116">
        <v>0</v>
      </c>
      <c r="U31" s="115">
        <v>-722</v>
      </c>
      <c r="V31" s="116">
        <v>16.86</v>
      </c>
      <c r="W31">
        <v>0</v>
      </c>
      <c r="X31">
        <v>-240</v>
      </c>
      <c r="Y31">
        <v>0</v>
      </c>
      <c r="Z31">
        <v>16.86</v>
      </c>
      <c r="AA31">
        <v>-482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15.89</v>
      </c>
      <c r="N32" s="115">
        <v>0</v>
      </c>
      <c r="O32" s="88">
        <v>-255</v>
      </c>
      <c r="P32" s="88">
        <v>-263</v>
      </c>
      <c r="Q32" s="88">
        <v>0</v>
      </c>
      <c r="R32" s="88">
        <v>0</v>
      </c>
      <c r="S32" s="116">
        <v>0</v>
      </c>
      <c r="U32" s="115">
        <v>-518</v>
      </c>
      <c r="V32" s="116">
        <v>15.89</v>
      </c>
      <c r="W32">
        <v>0</v>
      </c>
      <c r="X32">
        <v>-255</v>
      </c>
      <c r="Y32">
        <v>0</v>
      </c>
      <c r="Z32">
        <v>15.89</v>
      </c>
      <c r="AA32">
        <v>-263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12.23</v>
      </c>
      <c r="N33" s="115">
        <v>0</v>
      </c>
      <c r="O33" s="88">
        <v>-253</v>
      </c>
      <c r="P33" s="88">
        <v>-273</v>
      </c>
      <c r="Q33" s="88">
        <v>0</v>
      </c>
      <c r="R33" s="88">
        <v>0</v>
      </c>
      <c r="S33" s="116">
        <v>0</v>
      </c>
      <c r="U33" s="115">
        <v>-526</v>
      </c>
      <c r="V33" s="116">
        <v>12.23</v>
      </c>
      <c r="W33">
        <v>0</v>
      </c>
      <c r="X33">
        <v>-253</v>
      </c>
      <c r="Y33">
        <v>0</v>
      </c>
      <c r="Z33">
        <v>12.23</v>
      </c>
      <c r="AA33">
        <v>-273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12.33</v>
      </c>
      <c r="N34" s="115">
        <v>0</v>
      </c>
      <c r="O34" s="88">
        <v>-196</v>
      </c>
      <c r="P34" s="88">
        <v>-281</v>
      </c>
      <c r="Q34" s="88">
        <v>0</v>
      </c>
      <c r="R34" s="88">
        <v>0</v>
      </c>
      <c r="S34" s="116">
        <v>0</v>
      </c>
      <c r="U34" s="115">
        <v>-477</v>
      </c>
      <c r="V34" s="116">
        <v>12.33</v>
      </c>
      <c r="W34">
        <v>0</v>
      </c>
      <c r="X34">
        <v>-196</v>
      </c>
      <c r="Y34">
        <v>0</v>
      </c>
      <c r="Z34">
        <v>12.33</v>
      </c>
      <c r="AA34">
        <v>-281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13.78</v>
      </c>
      <c r="N35" s="115">
        <v>0</v>
      </c>
      <c r="O35" s="88">
        <v>-221</v>
      </c>
      <c r="P35" s="88">
        <v>-287</v>
      </c>
      <c r="Q35" s="88">
        <v>0</v>
      </c>
      <c r="R35" s="88">
        <v>0</v>
      </c>
      <c r="S35" s="116">
        <v>0</v>
      </c>
      <c r="U35" s="115">
        <v>-508</v>
      </c>
      <c r="V35" s="116">
        <v>13.78</v>
      </c>
      <c r="W35">
        <v>0</v>
      </c>
      <c r="X35">
        <v>-221</v>
      </c>
      <c r="Y35">
        <v>0</v>
      </c>
      <c r="Z35">
        <v>13.78</v>
      </c>
      <c r="AA35">
        <v>-287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9.73</v>
      </c>
      <c r="N36" s="115">
        <v>0</v>
      </c>
      <c r="O36" s="88">
        <v>-226</v>
      </c>
      <c r="P36" s="88">
        <v>-285</v>
      </c>
      <c r="Q36" s="88">
        <v>0</v>
      </c>
      <c r="R36" s="88">
        <v>0</v>
      </c>
      <c r="S36" s="116">
        <v>0</v>
      </c>
      <c r="U36" s="115">
        <v>-511</v>
      </c>
      <c r="V36" s="116">
        <v>9.73</v>
      </c>
      <c r="W36">
        <v>0</v>
      </c>
      <c r="X36">
        <v>-226</v>
      </c>
      <c r="Y36">
        <v>0</v>
      </c>
      <c r="Z36">
        <v>9.73</v>
      </c>
      <c r="AA36">
        <v>-285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16.86</v>
      </c>
      <c r="N37" s="115">
        <v>0</v>
      </c>
      <c r="O37" s="88">
        <v>-231</v>
      </c>
      <c r="P37" s="88">
        <v>-288</v>
      </c>
      <c r="Q37" s="88">
        <v>0</v>
      </c>
      <c r="R37" s="88">
        <v>0</v>
      </c>
      <c r="S37" s="116">
        <v>0</v>
      </c>
      <c r="U37" s="115">
        <v>-519</v>
      </c>
      <c r="V37" s="116">
        <v>16.86</v>
      </c>
      <c r="W37">
        <v>0</v>
      </c>
      <c r="X37">
        <v>-231</v>
      </c>
      <c r="Y37">
        <v>0</v>
      </c>
      <c r="Z37">
        <v>16.86</v>
      </c>
      <c r="AA37">
        <v>-288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14.74</v>
      </c>
      <c r="N38" s="115">
        <v>0</v>
      </c>
      <c r="O38" s="88">
        <v>-236</v>
      </c>
      <c r="P38" s="88">
        <v>-99</v>
      </c>
      <c r="Q38" s="88">
        <v>0</v>
      </c>
      <c r="R38" s="88">
        <v>0</v>
      </c>
      <c r="S38" s="116">
        <v>0</v>
      </c>
      <c r="U38" s="115">
        <v>-335</v>
      </c>
      <c r="V38" s="116">
        <v>14.74</v>
      </c>
      <c r="W38">
        <v>0</v>
      </c>
      <c r="X38">
        <v>-236</v>
      </c>
      <c r="Y38">
        <v>0</v>
      </c>
      <c r="Z38">
        <v>14.74</v>
      </c>
      <c r="AA38">
        <v>-99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15.89</v>
      </c>
      <c r="N39" s="115">
        <v>0</v>
      </c>
      <c r="O39" s="88">
        <v>-231</v>
      </c>
      <c r="P39" s="88">
        <v>-73</v>
      </c>
      <c r="Q39" s="88">
        <v>0</v>
      </c>
      <c r="R39" s="88">
        <v>0</v>
      </c>
      <c r="S39" s="116">
        <v>0</v>
      </c>
      <c r="U39" s="115">
        <v>-304</v>
      </c>
      <c r="V39" s="116">
        <v>15.89</v>
      </c>
      <c r="W39">
        <v>0</v>
      </c>
      <c r="X39">
        <v>-231</v>
      </c>
      <c r="Y39">
        <v>0</v>
      </c>
      <c r="Z39">
        <v>15.89</v>
      </c>
      <c r="AA39">
        <v>-73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14.45</v>
      </c>
      <c r="N40" s="115">
        <v>0</v>
      </c>
      <c r="O40" s="88">
        <v>-211</v>
      </c>
      <c r="P40" s="88">
        <v>-18</v>
      </c>
      <c r="Q40" s="88">
        <v>0</v>
      </c>
      <c r="R40" s="88">
        <v>0</v>
      </c>
      <c r="S40" s="116">
        <v>0</v>
      </c>
      <c r="U40" s="115">
        <v>-229</v>
      </c>
      <c r="V40" s="116">
        <v>14.45</v>
      </c>
      <c r="W40">
        <v>0</v>
      </c>
      <c r="X40">
        <v>-211</v>
      </c>
      <c r="Y40">
        <v>0</v>
      </c>
      <c r="Z40">
        <v>14.45</v>
      </c>
      <c r="AA40">
        <v>-18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16.670000000000002</v>
      </c>
      <c r="N41" s="115">
        <v>0</v>
      </c>
      <c r="O41" s="88">
        <v>-186</v>
      </c>
      <c r="P41" s="88">
        <v>0</v>
      </c>
      <c r="Q41" s="88">
        <v>0</v>
      </c>
      <c r="R41" s="88">
        <v>0</v>
      </c>
      <c r="S41" s="116">
        <v>0</v>
      </c>
      <c r="U41" s="115">
        <v>-186</v>
      </c>
      <c r="V41" s="116">
        <v>16.670000000000002</v>
      </c>
      <c r="W41">
        <v>0</v>
      </c>
      <c r="X41">
        <v>-186</v>
      </c>
      <c r="Y41">
        <v>0</v>
      </c>
      <c r="Z41">
        <v>16.670000000000002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16.760000000000002</v>
      </c>
      <c r="N42" s="115">
        <v>0</v>
      </c>
      <c r="O42" s="88">
        <v>-114.09</v>
      </c>
      <c r="P42" s="88">
        <v>0</v>
      </c>
      <c r="Q42" s="88">
        <v>0</v>
      </c>
      <c r="R42" s="88">
        <v>0</v>
      </c>
      <c r="S42" s="116">
        <v>0</v>
      </c>
      <c r="U42" s="115">
        <v>-114.09</v>
      </c>
      <c r="V42" s="116">
        <v>16.760000000000002</v>
      </c>
      <c r="W42">
        <v>0</v>
      </c>
      <c r="X42">
        <v>-114.09</v>
      </c>
      <c r="Y42">
        <v>0</v>
      </c>
      <c r="Z42">
        <v>16.760000000000002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4.1399999999999997</v>
      </c>
      <c r="N43" s="115">
        <v>0</v>
      </c>
      <c r="O43" s="88">
        <v>-94</v>
      </c>
      <c r="P43" s="88">
        <v>0</v>
      </c>
      <c r="Q43" s="88">
        <v>0</v>
      </c>
      <c r="R43" s="88">
        <v>0</v>
      </c>
      <c r="S43" s="116">
        <v>0</v>
      </c>
      <c r="U43" s="115">
        <v>-94</v>
      </c>
      <c r="V43" s="116">
        <v>4.1399999999999997</v>
      </c>
      <c r="W43">
        <v>0</v>
      </c>
      <c r="X43">
        <v>-94</v>
      </c>
      <c r="Y43">
        <v>0</v>
      </c>
      <c r="Z43">
        <v>4.1399999999999997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13.58</v>
      </c>
      <c r="N44" s="115">
        <v>0</v>
      </c>
      <c r="O44" s="88">
        <v>-94</v>
      </c>
      <c r="P44" s="88">
        <v>0</v>
      </c>
      <c r="Q44" s="88">
        <v>0</v>
      </c>
      <c r="R44" s="88">
        <v>0</v>
      </c>
      <c r="S44" s="116">
        <v>0</v>
      </c>
      <c r="U44" s="115">
        <v>-94</v>
      </c>
      <c r="V44" s="116">
        <v>13.58</v>
      </c>
      <c r="W44">
        <v>0</v>
      </c>
      <c r="X44">
        <v>-94</v>
      </c>
      <c r="Y44">
        <v>0</v>
      </c>
      <c r="Z44">
        <v>13.58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</v>
      </c>
      <c r="N45" s="115">
        <v>0</v>
      </c>
      <c r="O45" s="88">
        <v>-69</v>
      </c>
      <c r="P45" s="88">
        <v>0</v>
      </c>
      <c r="Q45" s="88">
        <v>0</v>
      </c>
      <c r="R45" s="88">
        <v>0</v>
      </c>
      <c r="S45" s="116">
        <v>0</v>
      </c>
      <c r="U45" s="115">
        <v>-69</v>
      </c>
      <c r="V45" s="116">
        <v>8</v>
      </c>
      <c r="W45">
        <v>0</v>
      </c>
      <c r="X45">
        <v>-69</v>
      </c>
      <c r="Y45">
        <v>0</v>
      </c>
      <c r="Z45">
        <v>8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16.86</v>
      </c>
      <c r="N46" s="115">
        <v>0</v>
      </c>
      <c r="O46" s="88">
        <v>-34</v>
      </c>
      <c r="P46" s="88">
        <v>0</v>
      </c>
      <c r="Q46" s="88">
        <v>0</v>
      </c>
      <c r="R46" s="88">
        <v>0</v>
      </c>
      <c r="S46" s="116">
        <v>0</v>
      </c>
      <c r="U46" s="115">
        <v>-34</v>
      </c>
      <c r="V46" s="116">
        <v>16.86</v>
      </c>
      <c r="W46">
        <v>0</v>
      </c>
      <c r="X46">
        <v>-34</v>
      </c>
      <c r="Y46">
        <v>0</v>
      </c>
      <c r="Z46">
        <v>16.86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12.43</v>
      </c>
      <c r="N47" s="115">
        <v>0</v>
      </c>
      <c r="O47" s="88">
        <v>-44</v>
      </c>
      <c r="P47" s="88">
        <v>0</v>
      </c>
      <c r="Q47" s="88">
        <v>0</v>
      </c>
      <c r="R47" s="88">
        <v>0</v>
      </c>
      <c r="S47" s="116">
        <v>0</v>
      </c>
      <c r="U47" s="115">
        <v>-44</v>
      </c>
      <c r="V47" s="116">
        <v>12.43</v>
      </c>
      <c r="W47">
        <v>0</v>
      </c>
      <c r="X47">
        <v>-44</v>
      </c>
      <c r="Y47">
        <v>0</v>
      </c>
      <c r="Z47">
        <v>12.43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8.86</v>
      </c>
      <c r="N48" s="115">
        <v>0</v>
      </c>
      <c r="O48" s="88">
        <v>-24</v>
      </c>
      <c r="P48" s="88">
        <v>0</v>
      </c>
      <c r="Q48" s="88">
        <v>0</v>
      </c>
      <c r="R48" s="88">
        <v>0</v>
      </c>
      <c r="S48" s="116">
        <v>0</v>
      </c>
      <c r="U48" s="115">
        <v>-24</v>
      </c>
      <c r="V48" s="116">
        <v>8.86</v>
      </c>
      <c r="W48">
        <v>0</v>
      </c>
      <c r="X48">
        <v>-24</v>
      </c>
      <c r="Y48">
        <v>0</v>
      </c>
      <c r="Z48">
        <v>8.86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8.77</v>
      </c>
      <c r="W49">
        <v>0</v>
      </c>
      <c r="X49">
        <v>0</v>
      </c>
      <c r="Y49">
        <v>0</v>
      </c>
      <c r="Z49">
        <v>8.77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7.8</v>
      </c>
      <c r="N50" s="115">
        <v>0</v>
      </c>
      <c r="O50" s="88">
        <v>-44</v>
      </c>
      <c r="P50" s="88">
        <v>0</v>
      </c>
      <c r="Q50" s="88">
        <v>0</v>
      </c>
      <c r="R50" s="88">
        <v>0</v>
      </c>
      <c r="S50" s="116">
        <v>0</v>
      </c>
      <c r="U50" s="115">
        <v>-44</v>
      </c>
      <c r="V50" s="116">
        <v>7.8</v>
      </c>
      <c r="W50">
        <v>0</v>
      </c>
      <c r="X50">
        <v>-44</v>
      </c>
      <c r="Y50">
        <v>0</v>
      </c>
      <c r="Z50">
        <v>7.8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16.86</v>
      </c>
      <c r="N51" s="115">
        <v>0</v>
      </c>
      <c r="O51" s="88">
        <v>-6.63</v>
      </c>
      <c r="P51" s="88">
        <v>0</v>
      </c>
      <c r="Q51" s="88">
        <v>0</v>
      </c>
      <c r="R51" s="88">
        <v>0</v>
      </c>
      <c r="S51" s="116">
        <v>0</v>
      </c>
      <c r="U51" s="115">
        <v>-6.63</v>
      </c>
      <c r="V51" s="116">
        <v>16.86</v>
      </c>
      <c r="W51">
        <v>0</v>
      </c>
      <c r="X51">
        <v>-6.63</v>
      </c>
      <c r="Y51">
        <v>0</v>
      </c>
      <c r="Z51">
        <v>16.86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16.57</v>
      </c>
      <c r="N52" s="115">
        <v>0</v>
      </c>
      <c r="O52" s="88">
        <v>-11</v>
      </c>
      <c r="P52" s="88">
        <v>0</v>
      </c>
      <c r="Q52" s="88">
        <v>0</v>
      </c>
      <c r="R52" s="88">
        <v>0</v>
      </c>
      <c r="S52" s="116">
        <v>0</v>
      </c>
      <c r="U52" s="115">
        <v>-11</v>
      </c>
      <c r="V52" s="116">
        <v>16.57</v>
      </c>
      <c r="W52">
        <v>0</v>
      </c>
      <c r="X52">
        <v>-11</v>
      </c>
      <c r="Y52">
        <v>0</v>
      </c>
      <c r="Z52">
        <v>16.57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16.57</v>
      </c>
      <c r="N53" s="115">
        <v>0</v>
      </c>
      <c r="O53" s="88">
        <v>-11</v>
      </c>
      <c r="P53" s="88">
        <v>0</v>
      </c>
      <c r="Q53" s="88">
        <v>0</v>
      </c>
      <c r="R53" s="88">
        <v>0</v>
      </c>
      <c r="S53" s="116">
        <v>0</v>
      </c>
      <c r="U53" s="115">
        <v>-11</v>
      </c>
      <c r="V53" s="116">
        <v>16.57</v>
      </c>
      <c r="W53">
        <v>0</v>
      </c>
      <c r="X53">
        <v>-11</v>
      </c>
      <c r="Y53">
        <v>0</v>
      </c>
      <c r="Z53">
        <v>16.57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15.99</v>
      </c>
      <c r="N54" s="115">
        <v>0</v>
      </c>
      <c r="O54" s="88">
        <v>-31</v>
      </c>
      <c r="P54" s="88">
        <v>0</v>
      </c>
      <c r="Q54" s="88">
        <v>0</v>
      </c>
      <c r="R54" s="88">
        <v>0</v>
      </c>
      <c r="S54" s="116">
        <v>0</v>
      </c>
      <c r="U54" s="115">
        <v>-31</v>
      </c>
      <c r="V54" s="116">
        <v>15.99</v>
      </c>
      <c r="W54">
        <v>0</v>
      </c>
      <c r="X54">
        <v>-31</v>
      </c>
      <c r="Y54">
        <v>0</v>
      </c>
      <c r="Z54">
        <v>15.99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16.47</v>
      </c>
      <c r="N55" s="115">
        <v>0</v>
      </c>
      <c r="O55" s="88">
        <v>-51</v>
      </c>
      <c r="P55" s="88">
        <v>0</v>
      </c>
      <c r="Q55" s="88">
        <v>0</v>
      </c>
      <c r="R55" s="88">
        <v>0</v>
      </c>
      <c r="S55" s="116">
        <v>0</v>
      </c>
      <c r="U55" s="115">
        <v>-51</v>
      </c>
      <c r="V55" s="116">
        <v>16.47</v>
      </c>
      <c r="W55">
        <v>0</v>
      </c>
      <c r="X55">
        <v>-51</v>
      </c>
      <c r="Y55">
        <v>0</v>
      </c>
      <c r="Z55">
        <v>16.47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15.8</v>
      </c>
      <c r="N56" s="115">
        <v>0</v>
      </c>
      <c r="O56" s="88">
        <v>-11</v>
      </c>
      <c r="P56" s="88">
        <v>0</v>
      </c>
      <c r="Q56" s="88">
        <v>0</v>
      </c>
      <c r="R56" s="88">
        <v>0</v>
      </c>
      <c r="S56" s="116">
        <v>0</v>
      </c>
      <c r="U56" s="115">
        <v>-11</v>
      </c>
      <c r="V56" s="116">
        <v>15.8</v>
      </c>
      <c r="W56">
        <v>0</v>
      </c>
      <c r="X56">
        <v>-11</v>
      </c>
      <c r="Y56">
        <v>0</v>
      </c>
      <c r="Z56">
        <v>15.8</v>
      </c>
      <c r="AA56">
        <v>0</v>
      </c>
    </row>
    <row r="57" spans="7:27">
      <c r="G57" t="s">
        <v>99</v>
      </c>
      <c r="H57" s="115">
        <v>25.04</v>
      </c>
      <c r="I57" s="88">
        <v>0</v>
      </c>
      <c r="J57" s="88">
        <v>0</v>
      </c>
      <c r="K57" s="88">
        <v>0</v>
      </c>
      <c r="L57" s="88">
        <v>0</v>
      </c>
      <c r="M57" s="116">
        <v>8</v>
      </c>
      <c r="N57" s="115">
        <v>0</v>
      </c>
      <c r="O57" s="88">
        <v>-1</v>
      </c>
      <c r="P57" s="88">
        <v>0</v>
      </c>
      <c r="Q57" s="88">
        <v>0</v>
      </c>
      <c r="R57" s="88">
        <v>0</v>
      </c>
      <c r="S57" s="116">
        <v>0</v>
      </c>
      <c r="U57" s="115">
        <v>-1</v>
      </c>
      <c r="V57" s="116">
        <v>33.04</v>
      </c>
      <c r="W57">
        <v>25.04</v>
      </c>
      <c r="X57">
        <v>-1</v>
      </c>
      <c r="Y57">
        <v>0</v>
      </c>
      <c r="Z57">
        <v>8</v>
      </c>
      <c r="AA57">
        <v>0</v>
      </c>
    </row>
    <row r="58" spans="7:27">
      <c r="G58" t="s">
        <v>100</v>
      </c>
      <c r="H58" s="115">
        <v>69.36</v>
      </c>
      <c r="I58" s="88">
        <v>0</v>
      </c>
      <c r="J58" s="88">
        <v>0</v>
      </c>
      <c r="K58" s="88">
        <v>0</v>
      </c>
      <c r="L58" s="88">
        <v>0</v>
      </c>
      <c r="M58" s="116">
        <v>13</v>
      </c>
      <c r="N58" s="115">
        <v>0</v>
      </c>
      <c r="O58" s="88">
        <v>-1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82.36</v>
      </c>
      <c r="W58">
        <v>69.36</v>
      </c>
      <c r="X58">
        <v>-1</v>
      </c>
      <c r="Y58">
        <v>0</v>
      </c>
      <c r="Z58">
        <v>13</v>
      </c>
      <c r="AA58">
        <v>0</v>
      </c>
    </row>
    <row r="59" spans="7:27">
      <c r="G59" t="s">
        <v>101</v>
      </c>
      <c r="H59" s="115">
        <v>132.93</v>
      </c>
      <c r="I59" s="88">
        <v>0</v>
      </c>
      <c r="J59" s="88">
        <v>0</v>
      </c>
      <c r="K59" s="88">
        <v>0</v>
      </c>
      <c r="L59" s="88">
        <v>0</v>
      </c>
      <c r="M59" s="116">
        <v>12.14</v>
      </c>
      <c r="N59" s="115">
        <v>0</v>
      </c>
      <c r="O59" s="88">
        <v>-9</v>
      </c>
      <c r="P59" s="88">
        <v>0</v>
      </c>
      <c r="Q59" s="88">
        <v>0</v>
      </c>
      <c r="R59" s="88">
        <v>0</v>
      </c>
      <c r="S59" s="116">
        <v>0</v>
      </c>
      <c r="U59" s="115">
        <v>-9</v>
      </c>
      <c r="V59" s="116">
        <v>145.07</v>
      </c>
      <c r="W59">
        <v>132.93</v>
      </c>
      <c r="X59">
        <v>-9</v>
      </c>
      <c r="Y59">
        <v>0</v>
      </c>
      <c r="Z59">
        <v>12.14</v>
      </c>
      <c r="AA59">
        <v>0</v>
      </c>
    </row>
    <row r="60" spans="7:27">
      <c r="G60" t="s">
        <v>102</v>
      </c>
      <c r="H60" s="115">
        <v>186.88</v>
      </c>
      <c r="I60" s="88">
        <v>0</v>
      </c>
      <c r="J60" s="88">
        <v>0</v>
      </c>
      <c r="K60" s="88">
        <v>0</v>
      </c>
      <c r="L60" s="88">
        <v>0</v>
      </c>
      <c r="M60" s="116">
        <v>16.86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203.74</v>
      </c>
      <c r="W60">
        <v>186.88</v>
      </c>
      <c r="X60">
        <v>0</v>
      </c>
      <c r="Y60">
        <v>0</v>
      </c>
      <c r="Z60">
        <v>16.86</v>
      </c>
      <c r="AA60">
        <v>0</v>
      </c>
    </row>
    <row r="61" spans="7:27">
      <c r="G61" t="s">
        <v>103</v>
      </c>
      <c r="H61" s="115">
        <v>243.72</v>
      </c>
      <c r="I61" s="88">
        <v>0</v>
      </c>
      <c r="J61" s="88">
        <v>0</v>
      </c>
      <c r="K61" s="88">
        <v>0</v>
      </c>
      <c r="L61" s="88">
        <v>0</v>
      </c>
      <c r="M61" s="116">
        <v>15.22</v>
      </c>
      <c r="N61" s="115">
        <v>0</v>
      </c>
      <c r="O61" s="88">
        <v>-21</v>
      </c>
      <c r="P61" s="88">
        <v>0</v>
      </c>
      <c r="Q61" s="88">
        <v>0</v>
      </c>
      <c r="R61" s="88">
        <v>0</v>
      </c>
      <c r="S61" s="116">
        <v>0</v>
      </c>
      <c r="U61" s="115">
        <v>-21</v>
      </c>
      <c r="V61" s="116">
        <v>258.94</v>
      </c>
      <c r="W61">
        <v>243.72</v>
      </c>
      <c r="X61">
        <v>-21</v>
      </c>
      <c r="Y61">
        <v>0</v>
      </c>
      <c r="Z61">
        <v>15.22</v>
      </c>
      <c r="AA61">
        <v>0</v>
      </c>
    </row>
    <row r="62" spans="7:27">
      <c r="G62" t="s">
        <v>104</v>
      </c>
      <c r="H62" s="115">
        <v>271.64999999999998</v>
      </c>
      <c r="I62" s="88">
        <v>0</v>
      </c>
      <c r="J62" s="88">
        <v>0</v>
      </c>
      <c r="K62" s="88">
        <v>0</v>
      </c>
      <c r="L62" s="88">
        <v>0</v>
      </c>
      <c r="M62" s="116">
        <v>15.41</v>
      </c>
      <c r="N62" s="115">
        <v>0</v>
      </c>
      <c r="O62" s="88">
        <v>-11</v>
      </c>
      <c r="P62" s="88">
        <v>0</v>
      </c>
      <c r="Q62" s="88">
        <v>0</v>
      </c>
      <c r="R62" s="88">
        <v>0</v>
      </c>
      <c r="S62" s="116">
        <v>0</v>
      </c>
      <c r="U62" s="115">
        <v>-11</v>
      </c>
      <c r="V62" s="116">
        <v>287.06</v>
      </c>
      <c r="W62">
        <v>271.64999999999998</v>
      </c>
      <c r="X62">
        <v>-11</v>
      </c>
      <c r="Y62">
        <v>0</v>
      </c>
      <c r="Z62">
        <v>15.41</v>
      </c>
      <c r="AA62">
        <v>0</v>
      </c>
    </row>
    <row r="63" spans="7:27">
      <c r="G63" t="s">
        <v>105</v>
      </c>
      <c r="H63" s="115">
        <v>292.85000000000002</v>
      </c>
      <c r="I63" s="88">
        <v>0</v>
      </c>
      <c r="J63" s="88">
        <v>0</v>
      </c>
      <c r="K63" s="88">
        <v>0</v>
      </c>
      <c r="L63" s="88">
        <v>0</v>
      </c>
      <c r="M63" s="116">
        <v>15.89</v>
      </c>
      <c r="N63" s="115">
        <v>0</v>
      </c>
      <c r="O63" s="88">
        <v>-1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308.74</v>
      </c>
      <c r="W63">
        <v>292.85000000000002</v>
      </c>
      <c r="X63">
        <v>-1</v>
      </c>
      <c r="Y63">
        <v>0</v>
      </c>
      <c r="Z63">
        <v>15.89</v>
      </c>
      <c r="AA63">
        <v>0</v>
      </c>
    </row>
    <row r="64" spans="7:27">
      <c r="G64" t="s">
        <v>106</v>
      </c>
      <c r="H64" s="115">
        <v>328.48</v>
      </c>
      <c r="I64" s="88">
        <v>0</v>
      </c>
      <c r="J64" s="88">
        <v>0</v>
      </c>
      <c r="K64" s="88">
        <v>0</v>
      </c>
      <c r="L64" s="88">
        <v>0</v>
      </c>
      <c r="M64" s="116">
        <v>9.25</v>
      </c>
      <c r="N64" s="115">
        <v>0</v>
      </c>
      <c r="O64" s="88">
        <v>-6</v>
      </c>
      <c r="P64" s="88">
        <v>0</v>
      </c>
      <c r="Q64" s="88">
        <v>0</v>
      </c>
      <c r="R64" s="88">
        <v>0</v>
      </c>
      <c r="S64" s="116">
        <v>0</v>
      </c>
      <c r="U64" s="115">
        <v>-6</v>
      </c>
      <c r="V64" s="116">
        <v>337.73</v>
      </c>
      <c r="W64">
        <v>328.48</v>
      </c>
      <c r="X64">
        <v>-6</v>
      </c>
      <c r="Y64">
        <v>0</v>
      </c>
      <c r="Z64">
        <v>9.25</v>
      </c>
      <c r="AA64">
        <v>0</v>
      </c>
    </row>
    <row r="65" spans="7:27">
      <c r="G65" t="s">
        <v>107</v>
      </c>
      <c r="H65" s="115">
        <v>342.93</v>
      </c>
      <c r="I65" s="88">
        <v>0</v>
      </c>
      <c r="J65" s="88">
        <v>0</v>
      </c>
      <c r="K65" s="88">
        <v>0</v>
      </c>
      <c r="L65" s="88">
        <v>0</v>
      </c>
      <c r="M65" s="116">
        <v>16.86</v>
      </c>
      <c r="N65" s="115">
        <v>0</v>
      </c>
      <c r="O65" s="88">
        <v>-1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359.79</v>
      </c>
      <c r="W65">
        <v>342.93</v>
      </c>
      <c r="X65">
        <v>-1</v>
      </c>
      <c r="Y65">
        <v>0</v>
      </c>
      <c r="Z65">
        <v>16.86</v>
      </c>
      <c r="AA65">
        <v>0</v>
      </c>
    </row>
    <row r="66" spans="7:27">
      <c r="G66" t="s">
        <v>108</v>
      </c>
      <c r="H66" s="115">
        <v>351.6</v>
      </c>
      <c r="I66" s="88">
        <v>0</v>
      </c>
      <c r="J66" s="88">
        <v>0</v>
      </c>
      <c r="K66" s="88">
        <v>0</v>
      </c>
      <c r="L66" s="88">
        <v>0</v>
      </c>
      <c r="M66" s="116">
        <v>15.51</v>
      </c>
      <c r="N66" s="115">
        <v>0</v>
      </c>
      <c r="O66" s="88">
        <v>-24</v>
      </c>
      <c r="P66" s="88">
        <v>0</v>
      </c>
      <c r="Q66" s="88">
        <v>0</v>
      </c>
      <c r="R66" s="88">
        <v>0</v>
      </c>
      <c r="S66" s="116">
        <v>0</v>
      </c>
      <c r="U66" s="115">
        <v>-24</v>
      </c>
      <c r="V66" s="116">
        <v>367.11</v>
      </c>
      <c r="W66">
        <v>351.6</v>
      </c>
      <c r="X66">
        <v>-24</v>
      </c>
      <c r="Y66">
        <v>0</v>
      </c>
      <c r="Z66">
        <v>15.51</v>
      </c>
      <c r="AA66">
        <v>0</v>
      </c>
    </row>
    <row r="67" spans="7:27">
      <c r="G67" t="s">
        <v>109</v>
      </c>
      <c r="H67" s="115">
        <v>340.04</v>
      </c>
      <c r="I67" s="88">
        <v>0</v>
      </c>
      <c r="J67" s="88">
        <v>0</v>
      </c>
      <c r="K67" s="88">
        <v>0</v>
      </c>
      <c r="L67" s="88">
        <v>0</v>
      </c>
      <c r="M67" s="116">
        <v>15.32</v>
      </c>
      <c r="N67" s="115">
        <v>0</v>
      </c>
      <c r="O67" s="88">
        <v>-80</v>
      </c>
      <c r="P67" s="88">
        <v>0</v>
      </c>
      <c r="Q67" s="88">
        <v>0</v>
      </c>
      <c r="R67" s="88">
        <v>0</v>
      </c>
      <c r="S67" s="116">
        <v>0</v>
      </c>
      <c r="U67" s="115">
        <v>-80</v>
      </c>
      <c r="V67" s="116">
        <v>355.36</v>
      </c>
      <c r="W67">
        <v>340.04</v>
      </c>
      <c r="X67">
        <v>-80</v>
      </c>
      <c r="Y67">
        <v>0</v>
      </c>
      <c r="Z67">
        <v>15.32</v>
      </c>
      <c r="AA67">
        <v>0</v>
      </c>
    </row>
    <row r="68" spans="7:27">
      <c r="G68" t="s">
        <v>110</v>
      </c>
      <c r="H68" s="115">
        <v>298.62</v>
      </c>
      <c r="I68" s="88">
        <v>0</v>
      </c>
      <c r="J68" s="88">
        <v>0</v>
      </c>
      <c r="K68" s="88">
        <v>0</v>
      </c>
      <c r="L68" s="88">
        <v>0</v>
      </c>
      <c r="M68" s="116">
        <v>13.97</v>
      </c>
      <c r="N68" s="115">
        <v>0</v>
      </c>
      <c r="O68" s="88">
        <v>-70</v>
      </c>
      <c r="P68" s="88">
        <v>-72.900000000000006</v>
      </c>
      <c r="Q68" s="88">
        <v>0</v>
      </c>
      <c r="R68" s="88">
        <v>0</v>
      </c>
      <c r="S68" s="116">
        <v>0</v>
      </c>
      <c r="U68" s="115">
        <v>-142.9</v>
      </c>
      <c r="V68" s="116">
        <v>312.58999999999997</v>
      </c>
      <c r="W68">
        <v>298.62</v>
      </c>
      <c r="X68">
        <v>-70</v>
      </c>
      <c r="Y68">
        <v>0</v>
      </c>
      <c r="Z68">
        <v>13.97</v>
      </c>
      <c r="AA68">
        <v>-72.900000000000006</v>
      </c>
    </row>
    <row r="69" spans="7:27">
      <c r="G69" t="s">
        <v>111</v>
      </c>
      <c r="H69" s="115">
        <v>306.33</v>
      </c>
      <c r="I69" s="88">
        <v>0</v>
      </c>
      <c r="J69" s="88">
        <v>0</v>
      </c>
      <c r="K69" s="88">
        <v>0</v>
      </c>
      <c r="L69" s="88">
        <v>0</v>
      </c>
      <c r="M69" s="116">
        <v>13.1</v>
      </c>
      <c r="N69" s="115">
        <v>0</v>
      </c>
      <c r="O69" s="88">
        <v>-65</v>
      </c>
      <c r="P69" s="88">
        <v>-97</v>
      </c>
      <c r="Q69" s="88">
        <v>0</v>
      </c>
      <c r="R69" s="88">
        <v>0</v>
      </c>
      <c r="S69" s="116">
        <v>0</v>
      </c>
      <c r="U69" s="115">
        <v>-162</v>
      </c>
      <c r="V69" s="116">
        <v>319.43</v>
      </c>
      <c r="W69">
        <v>306.33</v>
      </c>
      <c r="X69">
        <v>-65</v>
      </c>
      <c r="Y69">
        <v>0</v>
      </c>
      <c r="Z69">
        <v>13.1</v>
      </c>
      <c r="AA69">
        <v>-97</v>
      </c>
    </row>
    <row r="70" spans="7:27">
      <c r="G70" t="s">
        <v>112</v>
      </c>
      <c r="H70" s="115">
        <v>317.89</v>
      </c>
      <c r="I70" s="88">
        <v>0</v>
      </c>
      <c r="J70" s="88">
        <v>0</v>
      </c>
      <c r="K70" s="88">
        <v>0</v>
      </c>
      <c r="L70" s="88">
        <v>0</v>
      </c>
      <c r="M70" s="116">
        <v>13.39</v>
      </c>
      <c r="N70" s="115">
        <v>0</v>
      </c>
      <c r="O70" s="88">
        <v>-60</v>
      </c>
      <c r="P70" s="88">
        <v>-110</v>
      </c>
      <c r="Q70" s="88">
        <v>0</v>
      </c>
      <c r="R70" s="88">
        <v>0</v>
      </c>
      <c r="S70" s="116">
        <v>0</v>
      </c>
      <c r="U70" s="115">
        <v>-170</v>
      </c>
      <c r="V70" s="116">
        <v>331.28</v>
      </c>
      <c r="W70">
        <v>317.89</v>
      </c>
      <c r="X70">
        <v>-60</v>
      </c>
      <c r="Y70">
        <v>0</v>
      </c>
      <c r="Z70">
        <v>13.39</v>
      </c>
      <c r="AA70">
        <v>-110</v>
      </c>
    </row>
    <row r="71" spans="7:27">
      <c r="G71" t="s">
        <v>113</v>
      </c>
      <c r="H71" s="115">
        <v>353.53</v>
      </c>
      <c r="I71" s="88">
        <v>0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-60</v>
      </c>
      <c r="P71" s="88">
        <v>-119</v>
      </c>
      <c r="Q71" s="88">
        <v>0</v>
      </c>
      <c r="R71" s="88">
        <v>0</v>
      </c>
      <c r="S71" s="116">
        <v>0</v>
      </c>
      <c r="U71" s="115">
        <v>-179</v>
      </c>
      <c r="V71" s="116">
        <v>363.16</v>
      </c>
      <c r="W71">
        <v>353.53</v>
      </c>
      <c r="X71">
        <v>-60</v>
      </c>
      <c r="Y71">
        <v>0</v>
      </c>
      <c r="Z71">
        <v>9.6300000000000008</v>
      </c>
      <c r="AA71">
        <v>-119</v>
      </c>
    </row>
    <row r="72" spans="7:27">
      <c r="G72" t="s">
        <v>114</v>
      </c>
      <c r="H72" s="115">
        <v>326.56</v>
      </c>
      <c r="I72" s="88">
        <v>0</v>
      </c>
      <c r="J72" s="88">
        <v>0</v>
      </c>
      <c r="K72" s="88">
        <v>0</v>
      </c>
      <c r="L72" s="88">
        <v>0</v>
      </c>
      <c r="M72" s="116">
        <v>15.51</v>
      </c>
      <c r="N72" s="115">
        <v>0</v>
      </c>
      <c r="O72" s="88">
        <v>-55</v>
      </c>
      <c r="P72" s="88">
        <v>0</v>
      </c>
      <c r="Q72" s="88">
        <v>0</v>
      </c>
      <c r="R72" s="88">
        <v>0</v>
      </c>
      <c r="S72" s="116">
        <v>0</v>
      </c>
      <c r="U72" s="115">
        <v>-55</v>
      </c>
      <c r="V72" s="116">
        <v>342.07</v>
      </c>
      <c r="W72">
        <v>326.56</v>
      </c>
      <c r="X72">
        <v>-55</v>
      </c>
      <c r="Y72">
        <v>0</v>
      </c>
      <c r="Z72">
        <v>15.51</v>
      </c>
      <c r="AA72">
        <v>0</v>
      </c>
    </row>
    <row r="73" spans="7:27">
      <c r="G73" t="s">
        <v>115</v>
      </c>
      <c r="H73" s="115">
        <v>294.77</v>
      </c>
      <c r="I73" s="88">
        <v>0</v>
      </c>
      <c r="J73" s="88">
        <v>0</v>
      </c>
      <c r="K73" s="88">
        <v>0</v>
      </c>
      <c r="L73" s="88">
        <v>0</v>
      </c>
      <c r="M73" s="116">
        <v>14.16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308.93</v>
      </c>
      <c r="W73">
        <v>294.77</v>
      </c>
      <c r="X73">
        <v>0</v>
      </c>
      <c r="Y73">
        <v>0</v>
      </c>
      <c r="Z73">
        <v>14.16</v>
      </c>
      <c r="AA73">
        <v>0</v>
      </c>
    </row>
    <row r="74" spans="7:27">
      <c r="G74" t="s">
        <v>116</v>
      </c>
      <c r="H74" s="115">
        <v>131.97</v>
      </c>
      <c r="I74" s="88">
        <v>0</v>
      </c>
      <c r="J74" s="88">
        <v>0</v>
      </c>
      <c r="K74" s="88">
        <v>0</v>
      </c>
      <c r="L74" s="88">
        <v>0</v>
      </c>
      <c r="M74" s="116">
        <v>15.61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147.58000000000001</v>
      </c>
      <c r="W74">
        <v>131.97</v>
      </c>
      <c r="X74">
        <v>0</v>
      </c>
      <c r="Y74">
        <v>0</v>
      </c>
      <c r="Z74">
        <v>15.61</v>
      </c>
      <c r="AA74">
        <v>0</v>
      </c>
    </row>
    <row r="75" spans="7:27">
      <c r="G75" t="s">
        <v>117</v>
      </c>
      <c r="H75" s="115">
        <v>25.05</v>
      </c>
      <c r="I75" s="88">
        <v>0</v>
      </c>
      <c r="J75" s="88">
        <v>0</v>
      </c>
      <c r="K75" s="88">
        <v>0</v>
      </c>
      <c r="L75" s="88">
        <v>0</v>
      </c>
      <c r="M75" s="116">
        <v>11.94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36.99</v>
      </c>
      <c r="W75">
        <v>25.05</v>
      </c>
      <c r="X75">
        <v>0</v>
      </c>
      <c r="Y75">
        <v>0</v>
      </c>
      <c r="Z75">
        <v>11.94</v>
      </c>
      <c r="AA75">
        <v>0</v>
      </c>
    </row>
    <row r="76" spans="7:27">
      <c r="G76" t="s">
        <v>118</v>
      </c>
      <c r="H76" s="115">
        <v>7.71</v>
      </c>
      <c r="I76" s="88">
        <v>0</v>
      </c>
      <c r="J76" s="88">
        <v>0</v>
      </c>
      <c r="K76" s="88">
        <v>0</v>
      </c>
      <c r="L76" s="88">
        <v>0</v>
      </c>
      <c r="M76" s="116">
        <v>8.67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16.38</v>
      </c>
      <c r="W76">
        <v>7.71</v>
      </c>
      <c r="X76">
        <v>0</v>
      </c>
      <c r="Y76">
        <v>0</v>
      </c>
      <c r="Z76">
        <v>8.67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10.5</v>
      </c>
      <c r="W77">
        <v>0</v>
      </c>
      <c r="X77">
        <v>0</v>
      </c>
      <c r="Y77">
        <v>0</v>
      </c>
      <c r="Z77">
        <v>10.5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11.94</v>
      </c>
      <c r="L78" s="88">
        <v>0</v>
      </c>
      <c r="M78" s="116">
        <v>2.99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14.93</v>
      </c>
      <c r="W78">
        <v>0</v>
      </c>
      <c r="X78">
        <v>0</v>
      </c>
      <c r="Y78">
        <v>11.94</v>
      </c>
      <c r="Z78">
        <v>2.99</v>
      </c>
      <c r="AA78">
        <v>0</v>
      </c>
    </row>
    <row r="79" spans="7:27">
      <c r="G79" t="s">
        <v>121</v>
      </c>
      <c r="H79" s="115">
        <v>10.6</v>
      </c>
      <c r="I79" s="88">
        <v>0</v>
      </c>
      <c r="J79" s="88">
        <v>0</v>
      </c>
      <c r="K79" s="88">
        <v>0</v>
      </c>
      <c r="L79" s="88">
        <v>0</v>
      </c>
      <c r="M79" s="116">
        <v>10.5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21.1</v>
      </c>
      <c r="W79">
        <v>10.6</v>
      </c>
      <c r="X79">
        <v>0</v>
      </c>
      <c r="Y79">
        <v>0</v>
      </c>
      <c r="Z79">
        <v>10.5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23.29</v>
      </c>
      <c r="L80" s="88">
        <v>0</v>
      </c>
      <c r="M80" s="116">
        <v>11.4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34.69</v>
      </c>
      <c r="W80">
        <v>0</v>
      </c>
      <c r="X80">
        <v>0</v>
      </c>
      <c r="Y80">
        <v>23.29</v>
      </c>
      <c r="Z80">
        <v>11.4</v>
      </c>
      <c r="AA80">
        <v>0</v>
      </c>
    </row>
    <row r="81" spans="7:27">
      <c r="G81" t="s">
        <v>123</v>
      </c>
      <c r="H81" s="115">
        <v>13.38</v>
      </c>
      <c r="I81" s="88">
        <v>0</v>
      </c>
      <c r="J81" s="88">
        <v>0</v>
      </c>
      <c r="K81" s="88">
        <v>23.93</v>
      </c>
      <c r="L81" s="88">
        <v>0</v>
      </c>
      <c r="M81" s="116">
        <v>10.78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48.09</v>
      </c>
      <c r="W81">
        <v>13.38</v>
      </c>
      <c r="X81">
        <v>0</v>
      </c>
      <c r="Y81">
        <v>23.93</v>
      </c>
      <c r="Z81">
        <v>10.78</v>
      </c>
      <c r="AA81">
        <v>0</v>
      </c>
    </row>
    <row r="82" spans="7:27">
      <c r="G82" t="s">
        <v>124</v>
      </c>
      <c r="H82" s="115">
        <v>14.11</v>
      </c>
      <c r="I82" s="88">
        <v>0</v>
      </c>
      <c r="J82" s="88">
        <v>0</v>
      </c>
      <c r="K82" s="88">
        <v>20.28</v>
      </c>
      <c r="L82" s="88">
        <v>0</v>
      </c>
      <c r="M82" s="116">
        <v>10.17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44.56</v>
      </c>
      <c r="W82">
        <v>14.11</v>
      </c>
      <c r="X82">
        <v>0</v>
      </c>
      <c r="Y82">
        <v>20.28</v>
      </c>
      <c r="Z82">
        <v>10.17</v>
      </c>
      <c r="AA82">
        <v>0</v>
      </c>
    </row>
    <row r="83" spans="7:27">
      <c r="G83" t="s">
        <v>125</v>
      </c>
      <c r="H83" s="115">
        <v>53.62</v>
      </c>
      <c r="I83" s="88">
        <v>0</v>
      </c>
      <c r="J83" s="88">
        <v>0</v>
      </c>
      <c r="K83" s="88">
        <v>0</v>
      </c>
      <c r="L83" s="88">
        <v>0</v>
      </c>
      <c r="M83" s="116">
        <v>10.64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64.260000000000005</v>
      </c>
      <c r="W83">
        <v>53.62</v>
      </c>
      <c r="X83">
        <v>0</v>
      </c>
      <c r="Y83">
        <v>0</v>
      </c>
      <c r="Z83">
        <v>10.64</v>
      </c>
      <c r="AA83">
        <v>0</v>
      </c>
    </row>
    <row r="84" spans="7:27">
      <c r="G84" t="s">
        <v>126</v>
      </c>
      <c r="H84" s="115">
        <v>62.08</v>
      </c>
      <c r="I84" s="88">
        <v>0</v>
      </c>
      <c r="J84" s="88">
        <v>0</v>
      </c>
      <c r="K84" s="88">
        <v>0</v>
      </c>
      <c r="L84" s="88">
        <v>0</v>
      </c>
      <c r="M84" s="116">
        <v>10.63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72.709999999999994</v>
      </c>
      <c r="W84">
        <v>62.08</v>
      </c>
      <c r="X84">
        <v>0</v>
      </c>
      <c r="Y84">
        <v>0</v>
      </c>
      <c r="Z84">
        <v>10.63</v>
      </c>
      <c r="AA84">
        <v>0</v>
      </c>
    </row>
    <row r="85" spans="7:27">
      <c r="G85" t="s">
        <v>127</v>
      </c>
      <c r="H85" s="115">
        <v>46.72</v>
      </c>
      <c r="I85" s="88">
        <v>0</v>
      </c>
      <c r="J85" s="88">
        <v>0</v>
      </c>
      <c r="K85" s="88">
        <v>0</v>
      </c>
      <c r="L85" s="88">
        <v>0</v>
      </c>
      <c r="M85" s="116">
        <v>4.12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50.84</v>
      </c>
      <c r="W85">
        <v>46.72</v>
      </c>
      <c r="X85">
        <v>0</v>
      </c>
      <c r="Y85">
        <v>0</v>
      </c>
      <c r="Z85">
        <v>4.12</v>
      </c>
      <c r="AA85">
        <v>0</v>
      </c>
    </row>
    <row r="86" spans="7:27">
      <c r="G86" t="s">
        <v>128</v>
      </c>
      <c r="H86" s="115">
        <v>66.209999999999994</v>
      </c>
      <c r="I86" s="88">
        <v>0</v>
      </c>
      <c r="J86" s="88">
        <v>0</v>
      </c>
      <c r="K86" s="88">
        <v>0</v>
      </c>
      <c r="L86" s="88">
        <v>0</v>
      </c>
      <c r="M86" s="116">
        <v>10.199999999999999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76.41</v>
      </c>
      <c r="W86">
        <v>66.209999999999994</v>
      </c>
      <c r="X86">
        <v>0</v>
      </c>
      <c r="Y86">
        <v>0</v>
      </c>
      <c r="Z86">
        <v>10.199999999999999</v>
      </c>
      <c r="AA86">
        <v>0</v>
      </c>
    </row>
    <row r="87" spans="7:27">
      <c r="G87" t="s">
        <v>129</v>
      </c>
      <c r="H87" s="115">
        <v>84.41</v>
      </c>
      <c r="I87" s="88">
        <v>0</v>
      </c>
      <c r="J87" s="88">
        <v>0</v>
      </c>
      <c r="K87" s="88">
        <v>0</v>
      </c>
      <c r="L87" s="88">
        <v>0</v>
      </c>
      <c r="M87" s="116">
        <v>10.119999999999999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94.53</v>
      </c>
      <c r="W87">
        <v>84.41</v>
      </c>
      <c r="X87">
        <v>0</v>
      </c>
      <c r="Y87">
        <v>0</v>
      </c>
      <c r="Z87">
        <v>10.119999999999999</v>
      </c>
      <c r="AA87">
        <v>0</v>
      </c>
    </row>
    <row r="88" spans="7:27">
      <c r="G88" t="s">
        <v>130</v>
      </c>
      <c r="H88" s="115">
        <v>139.19</v>
      </c>
      <c r="I88" s="88">
        <v>0</v>
      </c>
      <c r="J88" s="88">
        <v>0</v>
      </c>
      <c r="K88" s="88">
        <v>0</v>
      </c>
      <c r="L88" s="88">
        <v>0</v>
      </c>
      <c r="M88" s="116">
        <v>11.69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150.88</v>
      </c>
      <c r="W88">
        <v>139.19</v>
      </c>
      <c r="X88">
        <v>0</v>
      </c>
      <c r="Y88">
        <v>0</v>
      </c>
      <c r="Z88">
        <v>11.69</v>
      </c>
      <c r="AA88">
        <v>0</v>
      </c>
    </row>
    <row r="89" spans="7:27">
      <c r="G89" t="s">
        <v>131</v>
      </c>
      <c r="H89" s="115">
        <v>183.59</v>
      </c>
      <c r="I89" s="88">
        <v>0</v>
      </c>
      <c r="J89" s="88">
        <v>0</v>
      </c>
      <c r="K89" s="88">
        <v>0</v>
      </c>
      <c r="L89" s="88">
        <v>0</v>
      </c>
      <c r="M89" s="116">
        <v>7.31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190.9</v>
      </c>
      <c r="W89">
        <v>183.59</v>
      </c>
      <c r="X89">
        <v>0</v>
      </c>
      <c r="Y89">
        <v>0</v>
      </c>
      <c r="Z89">
        <v>7.31</v>
      </c>
      <c r="AA89">
        <v>0</v>
      </c>
    </row>
    <row r="90" spans="7:27">
      <c r="G90" t="s">
        <v>132</v>
      </c>
      <c r="H90" s="115">
        <v>236.97</v>
      </c>
      <c r="I90" s="88">
        <v>0</v>
      </c>
      <c r="J90" s="88">
        <v>0</v>
      </c>
      <c r="K90" s="88">
        <v>0</v>
      </c>
      <c r="L90" s="88">
        <v>0</v>
      </c>
      <c r="M90" s="116">
        <v>8.07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245.04</v>
      </c>
      <c r="W90">
        <v>236.97</v>
      </c>
      <c r="X90">
        <v>0</v>
      </c>
      <c r="Y90">
        <v>0</v>
      </c>
      <c r="Z90">
        <v>8.07</v>
      </c>
      <c r="AA90">
        <v>0</v>
      </c>
    </row>
    <row r="91" spans="7:27">
      <c r="G91" t="s">
        <v>133</v>
      </c>
      <c r="H91" s="115">
        <v>80.63</v>
      </c>
      <c r="I91" s="88">
        <v>0</v>
      </c>
      <c r="J91" s="88">
        <v>0</v>
      </c>
      <c r="K91" s="88">
        <v>0</v>
      </c>
      <c r="L91" s="88">
        <v>0</v>
      </c>
      <c r="M91" s="116">
        <v>8.67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89.3</v>
      </c>
      <c r="W91">
        <v>80.63</v>
      </c>
      <c r="X91">
        <v>0</v>
      </c>
      <c r="Y91">
        <v>0</v>
      </c>
      <c r="Z91">
        <v>8.67</v>
      </c>
      <c r="AA91">
        <v>0</v>
      </c>
    </row>
    <row r="92" spans="7:27">
      <c r="G92" t="s">
        <v>134</v>
      </c>
      <c r="H92" s="115">
        <v>145.46</v>
      </c>
      <c r="I92" s="88">
        <v>0</v>
      </c>
      <c r="J92" s="88">
        <v>0</v>
      </c>
      <c r="K92" s="88">
        <v>0</v>
      </c>
      <c r="L92" s="88">
        <v>0</v>
      </c>
      <c r="M92" s="116">
        <v>1.64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147.1</v>
      </c>
      <c r="W92">
        <v>145.46</v>
      </c>
      <c r="X92">
        <v>0</v>
      </c>
      <c r="Y92">
        <v>0</v>
      </c>
      <c r="Z92">
        <v>1.64</v>
      </c>
      <c r="AA92">
        <v>0</v>
      </c>
    </row>
    <row r="93" spans="7:27">
      <c r="G93" t="s">
        <v>135</v>
      </c>
      <c r="H93" s="115">
        <v>191.7</v>
      </c>
      <c r="I93" s="88">
        <v>0</v>
      </c>
      <c r="J93" s="88">
        <v>0</v>
      </c>
      <c r="K93" s="88">
        <v>0</v>
      </c>
      <c r="L93" s="88">
        <v>0</v>
      </c>
      <c r="M93" s="116">
        <v>8.09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199.79</v>
      </c>
      <c r="W93">
        <v>191.7</v>
      </c>
      <c r="X93">
        <v>0</v>
      </c>
      <c r="Y93">
        <v>0</v>
      </c>
      <c r="Z93">
        <v>8.09</v>
      </c>
      <c r="AA93">
        <v>0</v>
      </c>
    </row>
    <row r="94" spans="7:27">
      <c r="G94" t="s">
        <v>136</v>
      </c>
      <c r="H94" s="115">
        <v>206.14</v>
      </c>
      <c r="I94" s="88">
        <v>0</v>
      </c>
      <c r="J94" s="88">
        <v>0</v>
      </c>
      <c r="K94" s="88">
        <v>0</v>
      </c>
      <c r="L94" s="88">
        <v>0</v>
      </c>
      <c r="M94" s="116">
        <v>11.37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217.51</v>
      </c>
      <c r="W94">
        <v>206.14</v>
      </c>
      <c r="X94">
        <v>0</v>
      </c>
      <c r="Y94">
        <v>0</v>
      </c>
      <c r="Z94">
        <v>11.37</v>
      </c>
      <c r="AA94">
        <v>0</v>
      </c>
    </row>
    <row r="95" spans="7:27">
      <c r="G95" t="s">
        <v>137</v>
      </c>
      <c r="H95" s="115">
        <v>203.25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216.45</v>
      </c>
      <c r="W95">
        <v>203.25</v>
      </c>
      <c r="X95">
        <v>0</v>
      </c>
      <c r="Y95">
        <v>0</v>
      </c>
      <c r="Z95">
        <v>13.2</v>
      </c>
      <c r="AA95">
        <v>0</v>
      </c>
    </row>
    <row r="96" spans="7:27">
      <c r="G96" t="s">
        <v>138</v>
      </c>
      <c r="H96" s="115">
        <v>180.14</v>
      </c>
      <c r="I96" s="88">
        <v>0</v>
      </c>
      <c r="J96" s="88">
        <v>0</v>
      </c>
      <c r="K96" s="88">
        <v>0</v>
      </c>
      <c r="L96" s="88">
        <v>0</v>
      </c>
      <c r="M96" s="116">
        <v>9.92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190.06</v>
      </c>
      <c r="W96">
        <v>180.14</v>
      </c>
      <c r="X96">
        <v>0</v>
      </c>
      <c r="Y96">
        <v>0</v>
      </c>
      <c r="Z96">
        <v>9.92</v>
      </c>
      <c r="AA96">
        <v>0</v>
      </c>
    </row>
    <row r="97" spans="1:83">
      <c r="G97" t="s">
        <v>139</v>
      </c>
      <c r="H97" s="115">
        <v>183.99</v>
      </c>
      <c r="I97" s="88">
        <v>0</v>
      </c>
      <c r="J97" s="88">
        <v>0</v>
      </c>
      <c r="K97" s="88">
        <v>0</v>
      </c>
      <c r="L97" s="88">
        <v>0</v>
      </c>
      <c r="M97" s="116">
        <v>7.61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191.6</v>
      </c>
      <c r="W97">
        <v>183.99</v>
      </c>
      <c r="X97">
        <v>0</v>
      </c>
      <c r="Y97">
        <v>0</v>
      </c>
      <c r="Z97">
        <v>7.61</v>
      </c>
      <c r="AA97">
        <v>0</v>
      </c>
    </row>
    <row r="98" spans="1:83">
      <c r="G98" t="s">
        <v>140</v>
      </c>
      <c r="H98" s="115">
        <v>147.38999999999999</v>
      </c>
      <c r="I98" s="88">
        <v>0</v>
      </c>
      <c r="J98" s="88">
        <v>0</v>
      </c>
      <c r="K98" s="88">
        <v>0</v>
      </c>
      <c r="L98" s="88">
        <v>0</v>
      </c>
      <c r="M98" s="116">
        <v>6.45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153.84</v>
      </c>
      <c r="W98">
        <v>147.38999999999999</v>
      </c>
      <c r="X98">
        <v>0</v>
      </c>
      <c r="Y98">
        <v>0</v>
      </c>
      <c r="Z98">
        <v>6.45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1.9134175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1.9859999999999999E-2</v>
      </c>
      <c r="L99" s="111">
        <f t="shared" si="1"/>
        <v>0</v>
      </c>
      <c r="M99" s="111">
        <f t="shared" si="1"/>
        <v>0.2697425</v>
      </c>
      <c r="N99" s="110">
        <f t="shared" si="1"/>
        <v>0</v>
      </c>
      <c r="O99" s="111">
        <f t="shared" si="1"/>
        <v>-1.9599300000000002</v>
      </c>
      <c r="P99" s="111">
        <f t="shared" si="1"/>
        <v>-1.5052749999999999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-3.4652050000000001</v>
      </c>
      <c r="V99" s="112">
        <f t="shared" si="1"/>
        <v>2.20302</v>
      </c>
      <c r="W99">
        <f t="shared" si="1"/>
        <v>1.9134175</v>
      </c>
      <c r="X99">
        <f t="shared" si="1"/>
        <v>-1.9599300000000002</v>
      </c>
      <c r="Y99">
        <f t="shared" si="1"/>
        <v>1.9859999999999999E-2</v>
      </c>
      <c r="Z99">
        <f t="shared" si="1"/>
        <v>0.2697425</v>
      </c>
      <c r="AA99">
        <f t="shared" si="1"/>
        <v>-1.5052749999999999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5" sqref="T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6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521</v>
      </c>
      <c r="AQ1" t="s">
        <v>522</v>
      </c>
      <c r="AR1" t="s">
        <v>522</v>
      </c>
      <c r="AS1" t="s">
        <v>522</v>
      </c>
      <c r="AT1" t="s">
        <v>523</v>
      </c>
      <c r="AU1" t="s">
        <v>523</v>
      </c>
      <c r="AV1" t="s">
        <v>524</v>
      </c>
      <c r="AW1" t="s">
        <v>525</v>
      </c>
      <c r="AX1" t="s">
        <v>525</v>
      </c>
      <c r="AY1" t="s">
        <v>526</v>
      </c>
      <c r="AZ1" t="s">
        <v>527</v>
      </c>
      <c r="BA1" t="s">
        <v>527</v>
      </c>
      <c r="BB1" t="s">
        <v>527</v>
      </c>
      <c r="BC1" t="s">
        <v>527</v>
      </c>
      <c r="BD1" t="s">
        <v>527</v>
      </c>
      <c r="BE1" t="s">
        <v>527</v>
      </c>
      <c r="BF1" t="s">
        <v>527</v>
      </c>
      <c r="BG1" t="s">
        <v>527</v>
      </c>
      <c r="BH1" t="s">
        <v>527</v>
      </c>
      <c r="BI1" t="s">
        <v>528</v>
      </c>
      <c r="BJ1" t="s">
        <v>528</v>
      </c>
      <c r="BK1" t="s">
        <v>528</v>
      </c>
      <c r="BL1" t="s">
        <v>528</v>
      </c>
      <c r="BM1" t="s">
        <v>528</v>
      </c>
      <c r="BN1" t="s">
        <v>528</v>
      </c>
      <c r="BO1" t="s">
        <v>531</v>
      </c>
      <c r="BP1" t="s">
        <v>532</v>
      </c>
      <c r="BQ1" t="s">
        <v>533</v>
      </c>
      <c r="BR1" t="s">
        <v>534</v>
      </c>
      <c r="BS1" t="s">
        <v>535</v>
      </c>
      <c r="BT1" t="s">
        <v>535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44776</v>
      </c>
      <c r="W2" s="30" t="s">
        <v>149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150</v>
      </c>
      <c r="AK2" t="s">
        <v>390</v>
      </c>
      <c r="AL2" t="s">
        <v>150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405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529</v>
      </c>
      <c r="BK2" t="s">
        <v>256</v>
      </c>
      <c r="BL2" t="s">
        <v>391</v>
      </c>
      <c r="BM2" t="s">
        <v>258</v>
      </c>
      <c r="BN2" t="s">
        <v>530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741.11999999999989</v>
      </c>
      <c r="I3" s="95">
        <v>270.76</v>
      </c>
      <c r="J3" s="95">
        <v>207.06000000000003</v>
      </c>
      <c r="K3" s="95">
        <v>0.96</v>
      </c>
      <c r="L3" s="95">
        <v>1.93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2.89</v>
      </c>
      <c r="Y3">
        <v>13.2</v>
      </c>
      <c r="Z3">
        <v>4.05</v>
      </c>
      <c r="AA3">
        <v>28.56</v>
      </c>
      <c r="AB3">
        <v>0.96</v>
      </c>
      <c r="AC3">
        <v>28.9</v>
      </c>
      <c r="AD3">
        <v>185.44</v>
      </c>
      <c r="AE3">
        <v>104.76</v>
      </c>
      <c r="AF3">
        <v>76.58</v>
      </c>
      <c r="AG3">
        <v>25.53</v>
      </c>
      <c r="AH3">
        <v>66.23</v>
      </c>
      <c r="AI3">
        <v>34.92</v>
      </c>
      <c r="AJ3">
        <v>24.08</v>
      </c>
      <c r="AK3">
        <v>0.72</v>
      </c>
      <c r="AL3">
        <v>0</v>
      </c>
      <c r="AM3">
        <v>0</v>
      </c>
      <c r="AN3">
        <v>26.01</v>
      </c>
      <c r="AO3">
        <v>14.45</v>
      </c>
      <c r="AP3">
        <v>14.45</v>
      </c>
      <c r="AQ3">
        <v>45.52</v>
      </c>
      <c r="AR3">
        <v>68.44</v>
      </c>
      <c r="AS3">
        <v>21.74</v>
      </c>
      <c r="AT3">
        <v>87.66</v>
      </c>
      <c r="AU3">
        <v>190.36</v>
      </c>
      <c r="AV3">
        <v>1.93</v>
      </c>
      <c r="AW3">
        <v>0</v>
      </c>
      <c r="AX3">
        <v>0</v>
      </c>
      <c r="AY3">
        <v>22.85</v>
      </c>
      <c r="AZ3">
        <v>0.82</v>
      </c>
      <c r="BA3">
        <v>0.39</v>
      </c>
      <c r="BB3">
        <v>0.52</v>
      </c>
      <c r="BC3">
        <v>0.93</v>
      </c>
      <c r="BD3">
        <v>0.92</v>
      </c>
      <c r="BE3">
        <v>1.01</v>
      </c>
      <c r="BF3">
        <v>0.87</v>
      </c>
      <c r="BG3">
        <v>0.61</v>
      </c>
      <c r="BH3">
        <v>0.61</v>
      </c>
      <c r="BI3">
        <v>1.35</v>
      </c>
      <c r="BJ3">
        <v>0.77</v>
      </c>
      <c r="BK3">
        <v>0.48</v>
      </c>
      <c r="BL3">
        <v>2.89</v>
      </c>
      <c r="BM3">
        <v>0.67</v>
      </c>
      <c r="BN3">
        <v>0.57999999999999996</v>
      </c>
      <c r="BO3">
        <v>24.8</v>
      </c>
      <c r="BP3">
        <v>25.95</v>
      </c>
      <c r="BQ3">
        <v>67.430000000000007</v>
      </c>
      <c r="BR3">
        <v>0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741.11999999999989</v>
      </c>
      <c r="I4" s="88">
        <v>270.76</v>
      </c>
      <c r="J4" s="88">
        <v>207.06000000000003</v>
      </c>
      <c r="K4" s="88">
        <v>0.96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2.89</v>
      </c>
      <c r="Y4">
        <v>13.2</v>
      </c>
      <c r="Z4">
        <v>4.05</v>
      </c>
      <c r="AA4">
        <v>28.56</v>
      </c>
      <c r="AB4">
        <v>0.96</v>
      </c>
      <c r="AC4">
        <v>28.9</v>
      </c>
      <c r="AD4">
        <v>185.44</v>
      </c>
      <c r="AE4">
        <v>104.76</v>
      </c>
      <c r="AF4">
        <v>76.58</v>
      </c>
      <c r="AG4">
        <v>25.53</v>
      </c>
      <c r="AH4">
        <v>66.23</v>
      </c>
      <c r="AI4">
        <v>34.92</v>
      </c>
      <c r="AJ4">
        <v>24.08</v>
      </c>
      <c r="AK4">
        <v>0.72</v>
      </c>
      <c r="AL4">
        <v>0</v>
      </c>
      <c r="AM4">
        <v>0</v>
      </c>
      <c r="AN4">
        <v>26.01</v>
      </c>
      <c r="AO4">
        <v>14.45</v>
      </c>
      <c r="AP4">
        <v>14.45</v>
      </c>
      <c r="AQ4">
        <v>45.52</v>
      </c>
      <c r="AR4">
        <v>68.44</v>
      </c>
      <c r="AS4">
        <v>21.74</v>
      </c>
      <c r="AT4">
        <v>87.66</v>
      </c>
      <c r="AU4">
        <v>190.36</v>
      </c>
      <c r="AV4">
        <v>1.93</v>
      </c>
      <c r="AW4">
        <v>0</v>
      </c>
      <c r="AX4">
        <v>0</v>
      </c>
      <c r="AY4">
        <v>22.85</v>
      </c>
      <c r="AZ4">
        <v>0.82</v>
      </c>
      <c r="BA4">
        <v>0.39</v>
      </c>
      <c r="BB4">
        <v>0.52</v>
      </c>
      <c r="BC4">
        <v>0.93</v>
      </c>
      <c r="BD4">
        <v>0.92</v>
      </c>
      <c r="BE4">
        <v>1.01</v>
      </c>
      <c r="BF4">
        <v>0.87</v>
      </c>
      <c r="BG4">
        <v>0.61</v>
      </c>
      <c r="BH4">
        <v>0.61</v>
      </c>
      <c r="BI4">
        <v>1.35</v>
      </c>
      <c r="BJ4">
        <v>0.77</v>
      </c>
      <c r="BK4">
        <v>0.48</v>
      </c>
      <c r="BL4">
        <v>2.89</v>
      </c>
      <c r="BM4">
        <v>0.67</v>
      </c>
      <c r="BN4">
        <v>0.57999999999999996</v>
      </c>
      <c r="BO4">
        <v>24.8</v>
      </c>
      <c r="BP4">
        <v>25.95</v>
      </c>
      <c r="BQ4">
        <v>67.430000000000007</v>
      </c>
      <c r="BR4">
        <v>0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741.11999999999989</v>
      </c>
      <c r="I5" s="88">
        <v>270.76</v>
      </c>
      <c r="J5" s="88">
        <v>207.06000000000003</v>
      </c>
      <c r="K5" s="88">
        <v>0.96</v>
      </c>
      <c r="L5" s="88">
        <v>1.93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2.89</v>
      </c>
      <c r="Y5">
        <v>13.2</v>
      </c>
      <c r="Z5">
        <v>4.05</v>
      </c>
      <c r="AA5">
        <v>28.56</v>
      </c>
      <c r="AB5">
        <v>0.96</v>
      </c>
      <c r="AC5">
        <v>28.9</v>
      </c>
      <c r="AD5">
        <v>185.44</v>
      </c>
      <c r="AE5">
        <v>104.76</v>
      </c>
      <c r="AF5">
        <v>76.58</v>
      </c>
      <c r="AG5">
        <v>25.53</v>
      </c>
      <c r="AH5">
        <v>66.23</v>
      </c>
      <c r="AI5">
        <v>34.92</v>
      </c>
      <c r="AJ5">
        <v>24.08</v>
      </c>
      <c r="AK5">
        <v>0.72</v>
      </c>
      <c r="AL5">
        <v>0</v>
      </c>
      <c r="AM5">
        <v>0</v>
      </c>
      <c r="AN5">
        <v>26.01</v>
      </c>
      <c r="AO5">
        <v>14.45</v>
      </c>
      <c r="AP5">
        <v>14.45</v>
      </c>
      <c r="AQ5">
        <v>45.52</v>
      </c>
      <c r="AR5">
        <v>68.44</v>
      </c>
      <c r="AS5">
        <v>21.74</v>
      </c>
      <c r="AT5">
        <v>87.66</v>
      </c>
      <c r="AU5">
        <v>190.36</v>
      </c>
      <c r="AV5">
        <v>1.93</v>
      </c>
      <c r="AW5">
        <v>0</v>
      </c>
      <c r="AX5">
        <v>0</v>
      </c>
      <c r="AY5">
        <v>22.85</v>
      </c>
      <c r="AZ5">
        <v>0.82</v>
      </c>
      <c r="BA5">
        <v>0.39</v>
      </c>
      <c r="BB5">
        <v>0.52</v>
      </c>
      <c r="BC5">
        <v>0.93</v>
      </c>
      <c r="BD5">
        <v>0.92</v>
      </c>
      <c r="BE5">
        <v>1.01</v>
      </c>
      <c r="BF5">
        <v>0.87</v>
      </c>
      <c r="BG5">
        <v>0.61</v>
      </c>
      <c r="BH5">
        <v>0.61</v>
      </c>
      <c r="BI5">
        <v>1.35</v>
      </c>
      <c r="BJ5">
        <v>0.77</v>
      </c>
      <c r="BK5">
        <v>0.48</v>
      </c>
      <c r="BL5">
        <v>2.89</v>
      </c>
      <c r="BM5">
        <v>0.67</v>
      </c>
      <c r="BN5">
        <v>0.57999999999999996</v>
      </c>
      <c r="BO5">
        <v>24.8</v>
      </c>
      <c r="BP5">
        <v>25.95</v>
      </c>
      <c r="BQ5">
        <v>67.430000000000007</v>
      </c>
      <c r="BR5">
        <v>0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741.11999999999989</v>
      </c>
      <c r="I6" s="88">
        <v>270.76</v>
      </c>
      <c r="J6" s="88">
        <v>207.06000000000003</v>
      </c>
      <c r="K6" s="88">
        <v>0.96</v>
      </c>
      <c r="L6" s="88">
        <v>1.93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2.89</v>
      </c>
      <c r="Y6">
        <v>13.2</v>
      </c>
      <c r="Z6">
        <v>4.05</v>
      </c>
      <c r="AA6">
        <v>28.56</v>
      </c>
      <c r="AB6">
        <v>0.96</v>
      </c>
      <c r="AC6">
        <v>28.9</v>
      </c>
      <c r="AD6">
        <v>185.44</v>
      </c>
      <c r="AE6">
        <v>104.76</v>
      </c>
      <c r="AF6">
        <v>76.58</v>
      </c>
      <c r="AG6">
        <v>25.53</v>
      </c>
      <c r="AH6">
        <v>66.23</v>
      </c>
      <c r="AI6">
        <v>34.92</v>
      </c>
      <c r="AJ6">
        <v>24.08</v>
      </c>
      <c r="AK6">
        <v>0.72</v>
      </c>
      <c r="AL6">
        <v>0</v>
      </c>
      <c r="AM6">
        <v>0</v>
      </c>
      <c r="AN6">
        <v>26.01</v>
      </c>
      <c r="AO6">
        <v>14.45</v>
      </c>
      <c r="AP6">
        <v>14.45</v>
      </c>
      <c r="AQ6">
        <v>45.52</v>
      </c>
      <c r="AR6">
        <v>68.44</v>
      </c>
      <c r="AS6">
        <v>21.74</v>
      </c>
      <c r="AT6">
        <v>87.66</v>
      </c>
      <c r="AU6">
        <v>190.36</v>
      </c>
      <c r="AV6">
        <v>1.93</v>
      </c>
      <c r="AW6">
        <v>0</v>
      </c>
      <c r="AX6">
        <v>0</v>
      </c>
      <c r="AY6">
        <v>22.85</v>
      </c>
      <c r="AZ6">
        <v>0.82</v>
      </c>
      <c r="BA6">
        <v>0.39</v>
      </c>
      <c r="BB6">
        <v>0.52</v>
      </c>
      <c r="BC6">
        <v>0.93</v>
      </c>
      <c r="BD6">
        <v>0.92</v>
      </c>
      <c r="BE6">
        <v>1.01</v>
      </c>
      <c r="BF6">
        <v>0.87</v>
      </c>
      <c r="BG6">
        <v>0.61</v>
      </c>
      <c r="BH6">
        <v>0.61</v>
      </c>
      <c r="BI6">
        <v>1.35</v>
      </c>
      <c r="BJ6">
        <v>0.77</v>
      </c>
      <c r="BK6">
        <v>0.48</v>
      </c>
      <c r="BL6">
        <v>2.89</v>
      </c>
      <c r="BM6">
        <v>0.67</v>
      </c>
      <c r="BN6">
        <v>0.57999999999999996</v>
      </c>
      <c r="BO6">
        <v>24.8</v>
      </c>
      <c r="BP6">
        <v>25.95</v>
      </c>
      <c r="BQ6">
        <v>67.430000000000007</v>
      </c>
      <c r="BR6">
        <v>0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740.81999999999994</v>
      </c>
      <c r="I7" s="88">
        <v>270.76</v>
      </c>
      <c r="J7" s="88">
        <v>207.06000000000003</v>
      </c>
      <c r="K7" s="88">
        <v>0.96</v>
      </c>
      <c r="L7" s="88">
        <v>1.93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2.89</v>
      </c>
      <c r="Y7">
        <v>13.2</v>
      </c>
      <c r="Z7">
        <v>4.05</v>
      </c>
      <c r="AA7">
        <v>28.56</v>
      </c>
      <c r="AB7">
        <v>0.96</v>
      </c>
      <c r="AC7">
        <v>28.9</v>
      </c>
      <c r="AD7">
        <v>185.44</v>
      </c>
      <c r="AE7">
        <v>104.76</v>
      </c>
      <c r="AF7">
        <v>76.58</v>
      </c>
      <c r="AG7">
        <v>25.53</v>
      </c>
      <c r="AH7">
        <v>66.23</v>
      </c>
      <c r="AI7">
        <v>34.92</v>
      </c>
      <c r="AJ7">
        <v>24.08</v>
      </c>
      <c r="AK7">
        <v>0.64</v>
      </c>
      <c r="AL7">
        <v>0</v>
      </c>
      <c r="AM7">
        <v>0</v>
      </c>
      <c r="AN7">
        <v>26.01</v>
      </c>
      <c r="AO7">
        <v>14.45</v>
      </c>
      <c r="AP7">
        <v>14.45</v>
      </c>
      <c r="AQ7">
        <v>45.52</v>
      </c>
      <c r="AR7">
        <v>68.44</v>
      </c>
      <c r="AS7">
        <v>21.74</v>
      </c>
      <c r="AT7">
        <v>87.66</v>
      </c>
      <c r="AU7">
        <v>190.36</v>
      </c>
      <c r="AV7">
        <v>1.93</v>
      </c>
      <c r="AW7">
        <v>0</v>
      </c>
      <c r="AX7">
        <v>0</v>
      </c>
      <c r="AY7">
        <v>22.85</v>
      </c>
      <c r="AZ7">
        <v>0.82</v>
      </c>
      <c r="BA7">
        <v>0.39</v>
      </c>
      <c r="BB7">
        <v>0.52</v>
      </c>
      <c r="BC7">
        <v>0.93</v>
      </c>
      <c r="BD7">
        <v>0.92</v>
      </c>
      <c r="BE7">
        <v>1.01</v>
      </c>
      <c r="BF7">
        <v>0.87</v>
      </c>
      <c r="BG7">
        <v>0.61</v>
      </c>
      <c r="BH7">
        <v>0.39</v>
      </c>
      <c r="BI7">
        <v>1.35</v>
      </c>
      <c r="BJ7">
        <v>0.77</v>
      </c>
      <c r="BK7">
        <v>0.48</v>
      </c>
      <c r="BL7">
        <v>2.89</v>
      </c>
      <c r="BM7">
        <v>0.67</v>
      </c>
      <c r="BN7">
        <v>0.57999999999999996</v>
      </c>
      <c r="BO7">
        <v>24.8</v>
      </c>
      <c r="BP7">
        <v>25.95</v>
      </c>
      <c r="BQ7">
        <v>67.430000000000007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740.81999999999994</v>
      </c>
      <c r="I8" s="88">
        <v>270.76</v>
      </c>
      <c r="J8" s="88">
        <v>207.06000000000003</v>
      </c>
      <c r="K8" s="88">
        <v>0.96</v>
      </c>
      <c r="L8" s="88">
        <v>1.93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2.89</v>
      </c>
      <c r="Y8">
        <v>13.2</v>
      </c>
      <c r="Z8">
        <v>4.05</v>
      </c>
      <c r="AA8">
        <v>28.56</v>
      </c>
      <c r="AB8">
        <v>0.96</v>
      </c>
      <c r="AC8">
        <v>28.9</v>
      </c>
      <c r="AD8">
        <v>185.44</v>
      </c>
      <c r="AE8">
        <v>104.76</v>
      </c>
      <c r="AF8">
        <v>76.58</v>
      </c>
      <c r="AG8">
        <v>25.53</v>
      </c>
      <c r="AH8">
        <v>66.23</v>
      </c>
      <c r="AI8">
        <v>34.92</v>
      </c>
      <c r="AJ8">
        <v>24.08</v>
      </c>
      <c r="AK8">
        <v>0.64</v>
      </c>
      <c r="AL8">
        <v>0</v>
      </c>
      <c r="AM8">
        <v>0</v>
      </c>
      <c r="AN8">
        <v>26.01</v>
      </c>
      <c r="AO8">
        <v>14.45</v>
      </c>
      <c r="AP8">
        <v>14.45</v>
      </c>
      <c r="AQ8">
        <v>45.52</v>
      </c>
      <c r="AR8">
        <v>68.44</v>
      </c>
      <c r="AS8">
        <v>21.74</v>
      </c>
      <c r="AT8">
        <v>87.66</v>
      </c>
      <c r="AU8">
        <v>190.36</v>
      </c>
      <c r="AV8">
        <v>1.93</v>
      </c>
      <c r="AW8">
        <v>0</v>
      </c>
      <c r="AX8">
        <v>0</v>
      </c>
      <c r="AY8">
        <v>22.85</v>
      </c>
      <c r="AZ8">
        <v>0.82</v>
      </c>
      <c r="BA8">
        <v>0.39</v>
      </c>
      <c r="BB8">
        <v>0.52</v>
      </c>
      <c r="BC8">
        <v>0.93</v>
      </c>
      <c r="BD8">
        <v>0.92</v>
      </c>
      <c r="BE8">
        <v>1.01</v>
      </c>
      <c r="BF8">
        <v>0.87</v>
      </c>
      <c r="BG8">
        <v>0.61</v>
      </c>
      <c r="BH8">
        <v>0.39</v>
      </c>
      <c r="BI8">
        <v>1.35</v>
      </c>
      <c r="BJ8">
        <v>0.77</v>
      </c>
      <c r="BK8">
        <v>0.48</v>
      </c>
      <c r="BL8">
        <v>2.89</v>
      </c>
      <c r="BM8">
        <v>0.67</v>
      </c>
      <c r="BN8">
        <v>0.57999999999999996</v>
      </c>
      <c r="BO8">
        <v>24.8</v>
      </c>
      <c r="BP8">
        <v>25.95</v>
      </c>
      <c r="BQ8">
        <v>67.430000000000007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740.81999999999994</v>
      </c>
      <c r="I9" s="88">
        <v>270.76</v>
      </c>
      <c r="J9" s="88">
        <v>207.06000000000003</v>
      </c>
      <c r="K9" s="88">
        <v>0.96</v>
      </c>
      <c r="L9" s="88">
        <v>1.93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2.89</v>
      </c>
      <c r="Y9">
        <v>13.2</v>
      </c>
      <c r="Z9">
        <v>4.05</v>
      </c>
      <c r="AA9">
        <v>28.56</v>
      </c>
      <c r="AB9">
        <v>0.96</v>
      </c>
      <c r="AC9">
        <v>28.9</v>
      </c>
      <c r="AD9">
        <v>185.44</v>
      </c>
      <c r="AE9">
        <v>104.76</v>
      </c>
      <c r="AF9">
        <v>76.58</v>
      </c>
      <c r="AG9">
        <v>25.53</v>
      </c>
      <c r="AH9">
        <v>66.23</v>
      </c>
      <c r="AI9">
        <v>34.92</v>
      </c>
      <c r="AJ9">
        <v>24.08</v>
      </c>
      <c r="AK9">
        <v>0.64</v>
      </c>
      <c r="AL9">
        <v>0</v>
      </c>
      <c r="AM9">
        <v>0</v>
      </c>
      <c r="AN9">
        <v>26.01</v>
      </c>
      <c r="AO9">
        <v>14.45</v>
      </c>
      <c r="AP9">
        <v>14.45</v>
      </c>
      <c r="AQ9">
        <v>45.52</v>
      </c>
      <c r="AR9">
        <v>68.44</v>
      </c>
      <c r="AS9">
        <v>21.74</v>
      </c>
      <c r="AT9">
        <v>87.66</v>
      </c>
      <c r="AU9">
        <v>190.36</v>
      </c>
      <c r="AV9">
        <v>1.93</v>
      </c>
      <c r="AW9">
        <v>0</v>
      </c>
      <c r="AX9">
        <v>0</v>
      </c>
      <c r="AY9">
        <v>22.85</v>
      </c>
      <c r="AZ9">
        <v>0.82</v>
      </c>
      <c r="BA9">
        <v>0.39</v>
      </c>
      <c r="BB9">
        <v>0.52</v>
      </c>
      <c r="BC9">
        <v>0.93</v>
      </c>
      <c r="BD9">
        <v>0.92</v>
      </c>
      <c r="BE9">
        <v>1.01</v>
      </c>
      <c r="BF9">
        <v>0.87</v>
      </c>
      <c r="BG9">
        <v>0.61</v>
      </c>
      <c r="BH9">
        <v>0.39</v>
      </c>
      <c r="BI9">
        <v>1.35</v>
      </c>
      <c r="BJ9">
        <v>0.77</v>
      </c>
      <c r="BK9">
        <v>0.48</v>
      </c>
      <c r="BL9">
        <v>2.89</v>
      </c>
      <c r="BM9">
        <v>0.67</v>
      </c>
      <c r="BN9">
        <v>0.57999999999999996</v>
      </c>
      <c r="BO9">
        <v>24.8</v>
      </c>
      <c r="BP9">
        <v>25.95</v>
      </c>
      <c r="BQ9">
        <v>67.430000000000007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714.81</v>
      </c>
      <c r="I10" s="88">
        <v>270.76</v>
      </c>
      <c r="J10" s="88">
        <v>207.06000000000003</v>
      </c>
      <c r="K10" s="88">
        <v>0.96</v>
      </c>
      <c r="L10" s="88">
        <v>1.93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2.89</v>
      </c>
      <c r="Y10">
        <v>13.2</v>
      </c>
      <c r="Z10">
        <v>4.05</v>
      </c>
      <c r="AA10">
        <v>28.56</v>
      </c>
      <c r="AB10">
        <v>0.96</v>
      </c>
      <c r="AC10">
        <v>28.9</v>
      </c>
      <c r="AD10">
        <v>185.44</v>
      </c>
      <c r="AE10">
        <v>104.76</v>
      </c>
      <c r="AF10">
        <v>76.58</v>
      </c>
      <c r="AG10">
        <v>25.53</v>
      </c>
      <c r="AH10">
        <v>66.23</v>
      </c>
      <c r="AI10">
        <v>34.92</v>
      </c>
      <c r="AJ10">
        <v>24.08</v>
      </c>
      <c r="AK10">
        <v>0.64</v>
      </c>
      <c r="AL10">
        <v>0</v>
      </c>
      <c r="AM10">
        <v>0</v>
      </c>
      <c r="AN10">
        <v>0</v>
      </c>
      <c r="AO10">
        <v>14.45</v>
      </c>
      <c r="AP10">
        <v>14.45</v>
      </c>
      <c r="AQ10">
        <v>45.52</v>
      </c>
      <c r="AR10">
        <v>68.44</v>
      </c>
      <c r="AS10">
        <v>21.74</v>
      </c>
      <c r="AT10">
        <v>87.66</v>
      </c>
      <c r="AU10">
        <v>190.36</v>
      </c>
      <c r="AV10">
        <v>1.93</v>
      </c>
      <c r="AW10">
        <v>0</v>
      </c>
      <c r="AX10">
        <v>0</v>
      </c>
      <c r="AY10">
        <v>22.85</v>
      </c>
      <c r="AZ10">
        <v>0.82</v>
      </c>
      <c r="BA10">
        <v>0.39</v>
      </c>
      <c r="BB10">
        <v>0.52</v>
      </c>
      <c r="BC10">
        <v>0.93</v>
      </c>
      <c r="BD10">
        <v>0.92</v>
      </c>
      <c r="BE10">
        <v>1.01</v>
      </c>
      <c r="BF10">
        <v>0.87</v>
      </c>
      <c r="BG10">
        <v>0.61</v>
      </c>
      <c r="BH10">
        <v>0.39</v>
      </c>
      <c r="BI10">
        <v>1.35</v>
      </c>
      <c r="BJ10">
        <v>0.77</v>
      </c>
      <c r="BK10">
        <v>0.48</v>
      </c>
      <c r="BL10">
        <v>2.89</v>
      </c>
      <c r="BM10">
        <v>0.67</v>
      </c>
      <c r="BN10">
        <v>0.57999999999999996</v>
      </c>
      <c r="BO10">
        <v>24.8</v>
      </c>
      <c r="BP10">
        <v>25.95</v>
      </c>
      <c r="BQ10">
        <v>67.430000000000007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715</v>
      </c>
      <c r="I11" s="88">
        <v>270.76</v>
      </c>
      <c r="J11" s="88">
        <v>207.06000000000003</v>
      </c>
      <c r="K11" s="88">
        <v>0.96</v>
      </c>
      <c r="L11" s="88">
        <v>1.93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2.89</v>
      </c>
      <c r="Y11">
        <v>13.2</v>
      </c>
      <c r="Z11">
        <v>4.05</v>
      </c>
      <c r="AA11">
        <v>28.56</v>
      </c>
      <c r="AB11">
        <v>0.96</v>
      </c>
      <c r="AC11">
        <v>28.9</v>
      </c>
      <c r="AD11">
        <v>185.44</v>
      </c>
      <c r="AE11">
        <v>104.76</v>
      </c>
      <c r="AF11">
        <v>76.58</v>
      </c>
      <c r="AG11">
        <v>25.53</v>
      </c>
      <c r="AH11">
        <v>66.23</v>
      </c>
      <c r="AI11">
        <v>34.92</v>
      </c>
      <c r="AJ11">
        <v>24.08</v>
      </c>
      <c r="AK11">
        <v>0.61</v>
      </c>
      <c r="AL11">
        <v>0</v>
      </c>
      <c r="AM11">
        <v>0</v>
      </c>
      <c r="AN11">
        <v>0</v>
      </c>
      <c r="AO11">
        <v>14.45</v>
      </c>
      <c r="AP11">
        <v>14.45</v>
      </c>
      <c r="AQ11">
        <v>45.52</v>
      </c>
      <c r="AR11">
        <v>68.44</v>
      </c>
      <c r="AS11">
        <v>21.74</v>
      </c>
      <c r="AT11">
        <v>87.66</v>
      </c>
      <c r="AU11">
        <v>190.36</v>
      </c>
      <c r="AV11">
        <v>1.93</v>
      </c>
      <c r="AW11">
        <v>0</v>
      </c>
      <c r="AX11">
        <v>0</v>
      </c>
      <c r="AY11">
        <v>22.85</v>
      </c>
      <c r="AZ11">
        <v>0.82</v>
      </c>
      <c r="BA11">
        <v>0.39</v>
      </c>
      <c r="BB11">
        <v>0.52</v>
      </c>
      <c r="BC11">
        <v>0.93</v>
      </c>
      <c r="BD11">
        <v>0.92</v>
      </c>
      <c r="BE11">
        <v>1.01</v>
      </c>
      <c r="BF11">
        <v>0.87</v>
      </c>
      <c r="BG11">
        <v>0.61</v>
      </c>
      <c r="BH11">
        <v>0.61</v>
      </c>
      <c r="BI11">
        <v>1.35</v>
      </c>
      <c r="BJ11">
        <v>0.77</v>
      </c>
      <c r="BK11">
        <v>0.48</v>
      </c>
      <c r="BL11">
        <v>2.89</v>
      </c>
      <c r="BM11">
        <v>0.67</v>
      </c>
      <c r="BN11">
        <v>0.57999999999999996</v>
      </c>
      <c r="BO11">
        <v>24.8</v>
      </c>
      <c r="BP11">
        <v>25.95</v>
      </c>
      <c r="BQ11">
        <v>67.430000000000007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715</v>
      </c>
      <c r="I12" s="88">
        <v>270.76</v>
      </c>
      <c r="J12" s="88">
        <v>207.06000000000003</v>
      </c>
      <c r="K12" s="88">
        <v>0.96</v>
      </c>
      <c r="L12" s="88">
        <v>1.93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2.89</v>
      </c>
      <c r="Y12">
        <v>13.2</v>
      </c>
      <c r="Z12">
        <v>4.05</v>
      </c>
      <c r="AA12">
        <v>28.56</v>
      </c>
      <c r="AB12">
        <v>0.96</v>
      </c>
      <c r="AC12">
        <v>28.9</v>
      </c>
      <c r="AD12">
        <v>185.44</v>
      </c>
      <c r="AE12">
        <v>104.76</v>
      </c>
      <c r="AF12">
        <v>76.58</v>
      </c>
      <c r="AG12">
        <v>25.53</v>
      </c>
      <c r="AH12">
        <v>66.23</v>
      </c>
      <c r="AI12">
        <v>34.92</v>
      </c>
      <c r="AJ12">
        <v>24.08</v>
      </c>
      <c r="AK12">
        <v>0.61</v>
      </c>
      <c r="AL12">
        <v>0</v>
      </c>
      <c r="AM12">
        <v>0</v>
      </c>
      <c r="AN12">
        <v>0</v>
      </c>
      <c r="AO12">
        <v>14.45</v>
      </c>
      <c r="AP12">
        <v>14.45</v>
      </c>
      <c r="AQ12">
        <v>45.52</v>
      </c>
      <c r="AR12">
        <v>68.44</v>
      </c>
      <c r="AS12">
        <v>21.74</v>
      </c>
      <c r="AT12">
        <v>87.66</v>
      </c>
      <c r="AU12">
        <v>190.36</v>
      </c>
      <c r="AV12">
        <v>1.93</v>
      </c>
      <c r="AW12">
        <v>0</v>
      </c>
      <c r="AX12">
        <v>0</v>
      </c>
      <c r="AY12">
        <v>22.85</v>
      </c>
      <c r="AZ12">
        <v>0.82</v>
      </c>
      <c r="BA12">
        <v>0.39</v>
      </c>
      <c r="BB12">
        <v>0.52</v>
      </c>
      <c r="BC12">
        <v>0.93</v>
      </c>
      <c r="BD12">
        <v>0.92</v>
      </c>
      <c r="BE12">
        <v>1.01</v>
      </c>
      <c r="BF12">
        <v>0.87</v>
      </c>
      <c r="BG12">
        <v>0.61</v>
      </c>
      <c r="BH12">
        <v>0.61</v>
      </c>
      <c r="BI12">
        <v>1.35</v>
      </c>
      <c r="BJ12">
        <v>0.77</v>
      </c>
      <c r="BK12">
        <v>0.48</v>
      </c>
      <c r="BL12">
        <v>2.89</v>
      </c>
      <c r="BM12">
        <v>0.67</v>
      </c>
      <c r="BN12">
        <v>0.57999999999999996</v>
      </c>
      <c r="BO12">
        <v>24.8</v>
      </c>
      <c r="BP12">
        <v>25.95</v>
      </c>
      <c r="BQ12">
        <v>67.430000000000007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715</v>
      </c>
      <c r="I13" s="88">
        <v>270.76</v>
      </c>
      <c r="J13" s="88">
        <v>207.06000000000003</v>
      </c>
      <c r="K13" s="88">
        <v>0.96</v>
      </c>
      <c r="L13" s="88">
        <v>1.93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2.89</v>
      </c>
      <c r="Y13">
        <v>13.2</v>
      </c>
      <c r="Z13">
        <v>4.05</v>
      </c>
      <c r="AA13">
        <v>28.56</v>
      </c>
      <c r="AB13">
        <v>0.96</v>
      </c>
      <c r="AC13">
        <v>28.9</v>
      </c>
      <c r="AD13">
        <v>185.44</v>
      </c>
      <c r="AE13">
        <v>104.76</v>
      </c>
      <c r="AF13">
        <v>76.58</v>
      </c>
      <c r="AG13">
        <v>25.53</v>
      </c>
      <c r="AH13">
        <v>66.23</v>
      </c>
      <c r="AI13">
        <v>34.92</v>
      </c>
      <c r="AJ13">
        <v>24.08</v>
      </c>
      <c r="AK13">
        <v>0.61</v>
      </c>
      <c r="AL13">
        <v>0</v>
      </c>
      <c r="AM13">
        <v>0</v>
      </c>
      <c r="AN13">
        <v>0</v>
      </c>
      <c r="AO13">
        <v>14.45</v>
      </c>
      <c r="AP13">
        <v>14.45</v>
      </c>
      <c r="AQ13">
        <v>45.52</v>
      </c>
      <c r="AR13">
        <v>68.44</v>
      </c>
      <c r="AS13">
        <v>21.74</v>
      </c>
      <c r="AT13">
        <v>87.66</v>
      </c>
      <c r="AU13">
        <v>190.36</v>
      </c>
      <c r="AV13">
        <v>1.93</v>
      </c>
      <c r="AW13">
        <v>0</v>
      </c>
      <c r="AX13">
        <v>0</v>
      </c>
      <c r="AY13">
        <v>22.85</v>
      </c>
      <c r="AZ13">
        <v>0.82</v>
      </c>
      <c r="BA13">
        <v>0.39</v>
      </c>
      <c r="BB13">
        <v>0.52</v>
      </c>
      <c r="BC13">
        <v>0.93</v>
      </c>
      <c r="BD13">
        <v>0.92</v>
      </c>
      <c r="BE13">
        <v>1.01</v>
      </c>
      <c r="BF13">
        <v>0.87</v>
      </c>
      <c r="BG13">
        <v>0.61</v>
      </c>
      <c r="BH13">
        <v>0.61</v>
      </c>
      <c r="BI13">
        <v>1.35</v>
      </c>
      <c r="BJ13">
        <v>0.77</v>
      </c>
      <c r="BK13">
        <v>0.48</v>
      </c>
      <c r="BL13">
        <v>2.89</v>
      </c>
      <c r="BM13">
        <v>0.67</v>
      </c>
      <c r="BN13">
        <v>0.57999999999999996</v>
      </c>
      <c r="BO13">
        <v>24.8</v>
      </c>
      <c r="BP13">
        <v>25.95</v>
      </c>
      <c r="BQ13">
        <v>67.430000000000007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715</v>
      </c>
      <c r="I14" s="88">
        <v>270.76</v>
      </c>
      <c r="J14" s="88">
        <v>207.06000000000003</v>
      </c>
      <c r="K14" s="88">
        <v>0.96</v>
      </c>
      <c r="L14" s="88">
        <v>1.93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2.89</v>
      </c>
      <c r="Y14">
        <v>13.2</v>
      </c>
      <c r="Z14">
        <v>4.05</v>
      </c>
      <c r="AA14">
        <v>28.56</v>
      </c>
      <c r="AB14">
        <v>0.96</v>
      </c>
      <c r="AC14">
        <v>28.9</v>
      </c>
      <c r="AD14">
        <v>185.44</v>
      </c>
      <c r="AE14">
        <v>104.76</v>
      </c>
      <c r="AF14">
        <v>76.58</v>
      </c>
      <c r="AG14">
        <v>25.53</v>
      </c>
      <c r="AH14">
        <v>66.23</v>
      </c>
      <c r="AI14">
        <v>34.92</v>
      </c>
      <c r="AJ14">
        <v>24.08</v>
      </c>
      <c r="AK14">
        <v>0.61</v>
      </c>
      <c r="AL14">
        <v>0</v>
      </c>
      <c r="AM14">
        <v>0</v>
      </c>
      <c r="AN14">
        <v>0</v>
      </c>
      <c r="AO14">
        <v>14.45</v>
      </c>
      <c r="AP14">
        <v>14.45</v>
      </c>
      <c r="AQ14">
        <v>45.52</v>
      </c>
      <c r="AR14">
        <v>68.44</v>
      </c>
      <c r="AS14">
        <v>21.74</v>
      </c>
      <c r="AT14">
        <v>87.66</v>
      </c>
      <c r="AU14">
        <v>190.36</v>
      </c>
      <c r="AV14">
        <v>1.93</v>
      </c>
      <c r="AW14">
        <v>0</v>
      </c>
      <c r="AX14">
        <v>0</v>
      </c>
      <c r="AY14">
        <v>22.85</v>
      </c>
      <c r="AZ14">
        <v>0.82</v>
      </c>
      <c r="BA14">
        <v>0.39</v>
      </c>
      <c r="BB14">
        <v>0.52</v>
      </c>
      <c r="BC14">
        <v>0.93</v>
      </c>
      <c r="BD14">
        <v>0.92</v>
      </c>
      <c r="BE14">
        <v>1.01</v>
      </c>
      <c r="BF14">
        <v>0.87</v>
      </c>
      <c r="BG14">
        <v>0.61</v>
      </c>
      <c r="BH14">
        <v>0.61</v>
      </c>
      <c r="BI14">
        <v>1.35</v>
      </c>
      <c r="BJ14">
        <v>0.77</v>
      </c>
      <c r="BK14">
        <v>0.48</v>
      </c>
      <c r="BL14">
        <v>2.89</v>
      </c>
      <c r="BM14">
        <v>0.67</v>
      </c>
      <c r="BN14">
        <v>0.57999999999999996</v>
      </c>
      <c r="BO14">
        <v>24.8</v>
      </c>
      <c r="BP14">
        <v>25.95</v>
      </c>
      <c r="BQ14">
        <v>67.430000000000007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579.43999999999983</v>
      </c>
      <c r="I15" s="88">
        <v>253.51999999999995</v>
      </c>
      <c r="J15" s="88">
        <v>207.06000000000003</v>
      </c>
      <c r="K15" s="88">
        <v>0.96</v>
      </c>
      <c r="L15" s="88">
        <v>1.93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2.89</v>
      </c>
      <c r="Y15">
        <v>13.2</v>
      </c>
      <c r="Z15">
        <v>4.05</v>
      </c>
      <c r="AA15">
        <v>28.56</v>
      </c>
      <c r="AB15">
        <v>0.96</v>
      </c>
      <c r="AC15">
        <v>28.9</v>
      </c>
      <c r="AD15">
        <v>185.44</v>
      </c>
      <c r="AE15">
        <v>104.76</v>
      </c>
      <c r="AF15">
        <v>76.58</v>
      </c>
      <c r="AG15">
        <v>25.53</v>
      </c>
      <c r="AH15">
        <v>66.23</v>
      </c>
      <c r="AI15">
        <v>34.92</v>
      </c>
      <c r="AJ15">
        <v>24.08</v>
      </c>
      <c r="AK15">
        <v>0.57999999999999996</v>
      </c>
      <c r="AL15">
        <v>0</v>
      </c>
      <c r="AM15">
        <v>0</v>
      </c>
      <c r="AN15">
        <v>0</v>
      </c>
      <c r="AO15">
        <v>14.45</v>
      </c>
      <c r="AP15">
        <v>14.45</v>
      </c>
      <c r="AQ15">
        <v>45.52</v>
      </c>
      <c r="AR15">
        <v>51.2</v>
      </c>
      <c r="AS15">
        <v>21.74</v>
      </c>
      <c r="AT15">
        <v>0</v>
      </c>
      <c r="AU15">
        <v>190.36</v>
      </c>
      <c r="AV15">
        <v>1.93</v>
      </c>
      <c r="AW15">
        <v>0</v>
      </c>
      <c r="AX15">
        <v>0</v>
      </c>
      <c r="AY15">
        <v>0</v>
      </c>
      <c r="AZ15">
        <v>0.82</v>
      </c>
      <c r="BA15">
        <v>0.39</v>
      </c>
      <c r="BB15">
        <v>0.52</v>
      </c>
      <c r="BC15">
        <v>0.93</v>
      </c>
      <c r="BD15">
        <v>0.92</v>
      </c>
      <c r="BE15">
        <v>1.01</v>
      </c>
      <c r="BF15">
        <v>0.87</v>
      </c>
      <c r="BG15">
        <v>0.61</v>
      </c>
      <c r="BH15">
        <v>0.39</v>
      </c>
      <c r="BI15">
        <v>1.35</v>
      </c>
      <c r="BJ15">
        <v>0.77</v>
      </c>
      <c r="BK15">
        <v>0.48</v>
      </c>
      <c r="BL15">
        <v>2.89</v>
      </c>
      <c r="BM15">
        <v>0.67</v>
      </c>
      <c r="BN15">
        <v>0.57999999999999996</v>
      </c>
      <c r="BO15">
        <v>0</v>
      </c>
      <c r="BP15">
        <v>25.95</v>
      </c>
      <c r="BQ15">
        <v>67.430000000000007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579.43999999999983</v>
      </c>
      <c r="I16" s="88">
        <v>253.51999999999995</v>
      </c>
      <c r="J16" s="88">
        <v>207.06000000000003</v>
      </c>
      <c r="K16" s="88">
        <v>0.96</v>
      </c>
      <c r="L16" s="88">
        <v>1.93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2.89</v>
      </c>
      <c r="Y16">
        <v>13.2</v>
      </c>
      <c r="Z16">
        <v>4.05</v>
      </c>
      <c r="AA16">
        <v>28.56</v>
      </c>
      <c r="AB16">
        <v>0.96</v>
      </c>
      <c r="AC16">
        <v>28.9</v>
      </c>
      <c r="AD16">
        <v>185.44</v>
      </c>
      <c r="AE16">
        <v>104.76</v>
      </c>
      <c r="AF16">
        <v>76.58</v>
      </c>
      <c r="AG16">
        <v>25.53</v>
      </c>
      <c r="AH16">
        <v>66.23</v>
      </c>
      <c r="AI16">
        <v>34.92</v>
      </c>
      <c r="AJ16">
        <v>24.08</v>
      </c>
      <c r="AK16">
        <v>0.57999999999999996</v>
      </c>
      <c r="AL16">
        <v>0</v>
      </c>
      <c r="AM16">
        <v>0</v>
      </c>
      <c r="AN16">
        <v>0</v>
      </c>
      <c r="AO16">
        <v>14.45</v>
      </c>
      <c r="AP16">
        <v>14.45</v>
      </c>
      <c r="AQ16">
        <v>45.52</v>
      </c>
      <c r="AR16">
        <v>51.2</v>
      </c>
      <c r="AS16">
        <v>21.74</v>
      </c>
      <c r="AT16">
        <v>0</v>
      </c>
      <c r="AU16">
        <v>190.36</v>
      </c>
      <c r="AV16">
        <v>1.93</v>
      </c>
      <c r="AW16">
        <v>0</v>
      </c>
      <c r="AX16">
        <v>0</v>
      </c>
      <c r="AY16">
        <v>0</v>
      </c>
      <c r="AZ16">
        <v>0.82</v>
      </c>
      <c r="BA16">
        <v>0.39</v>
      </c>
      <c r="BB16">
        <v>0.52</v>
      </c>
      <c r="BC16">
        <v>0.93</v>
      </c>
      <c r="BD16">
        <v>0.92</v>
      </c>
      <c r="BE16">
        <v>1.01</v>
      </c>
      <c r="BF16">
        <v>0.87</v>
      </c>
      <c r="BG16">
        <v>0.61</v>
      </c>
      <c r="BH16">
        <v>0.39</v>
      </c>
      <c r="BI16">
        <v>1.35</v>
      </c>
      <c r="BJ16">
        <v>0.77</v>
      </c>
      <c r="BK16">
        <v>0.48</v>
      </c>
      <c r="BL16">
        <v>2.89</v>
      </c>
      <c r="BM16">
        <v>0.67</v>
      </c>
      <c r="BN16">
        <v>0.57999999999999996</v>
      </c>
      <c r="BO16">
        <v>0</v>
      </c>
      <c r="BP16">
        <v>25.95</v>
      </c>
      <c r="BQ16">
        <v>67.430000000000007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579.43999999999983</v>
      </c>
      <c r="I17" s="88">
        <v>253.51999999999995</v>
      </c>
      <c r="J17" s="88">
        <v>207.06000000000003</v>
      </c>
      <c r="K17" s="88">
        <v>0.96</v>
      </c>
      <c r="L17" s="88">
        <v>1.93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2.89</v>
      </c>
      <c r="Y17">
        <v>13.2</v>
      </c>
      <c r="Z17">
        <v>4.05</v>
      </c>
      <c r="AA17">
        <v>28.56</v>
      </c>
      <c r="AB17">
        <v>0.96</v>
      </c>
      <c r="AC17">
        <v>28.9</v>
      </c>
      <c r="AD17">
        <v>185.44</v>
      </c>
      <c r="AE17">
        <v>104.76</v>
      </c>
      <c r="AF17">
        <v>76.58</v>
      </c>
      <c r="AG17">
        <v>25.53</v>
      </c>
      <c r="AH17">
        <v>66.23</v>
      </c>
      <c r="AI17">
        <v>34.92</v>
      </c>
      <c r="AJ17">
        <v>24.08</v>
      </c>
      <c r="AK17">
        <v>0.57999999999999996</v>
      </c>
      <c r="AL17">
        <v>0</v>
      </c>
      <c r="AM17">
        <v>0</v>
      </c>
      <c r="AN17">
        <v>0</v>
      </c>
      <c r="AO17">
        <v>14.45</v>
      </c>
      <c r="AP17">
        <v>14.45</v>
      </c>
      <c r="AQ17">
        <v>45.52</v>
      </c>
      <c r="AR17">
        <v>51.2</v>
      </c>
      <c r="AS17">
        <v>21.74</v>
      </c>
      <c r="AT17">
        <v>0</v>
      </c>
      <c r="AU17">
        <v>190.36</v>
      </c>
      <c r="AV17">
        <v>1.93</v>
      </c>
      <c r="AW17">
        <v>0</v>
      </c>
      <c r="AX17">
        <v>0</v>
      </c>
      <c r="AY17">
        <v>0</v>
      </c>
      <c r="AZ17">
        <v>0.82</v>
      </c>
      <c r="BA17">
        <v>0.39</v>
      </c>
      <c r="BB17">
        <v>0.52</v>
      </c>
      <c r="BC17">
        <v>0.93</v>
      </c>
      <c r="BD17">
        <v>0.92</v>
      </c>
      <c r="BE17">
        <v>1.01</v>
      </c>
      <c r="BF17">
        <v>0.87</v>
      </c>
      <c r="BG17">
        <v>0.61</v>
      </c>
      <c r="BH17">
        <v>0.39</v>
      </c>
      <c r="BI17">
        <v>1.35</v>
      </c>
      <c r="BJ17">
        <v>0.77</v>
      </c>
      <c r="BK17">
        <v>0.48</v>
      </c>
      <c r="BL17">
        <v>2.89</v>
      </c>
      <c r="BM17">
        <v>0.67</v>
      </c>
      <c r="BN17">
        <v>0.57999999999999996</v>
      </c>
      <c r="BO17">
        <v>0</v>
      </c>
      <c r="BP17">
        <v>25.95</v>
      </c>
      <c r="BQ17">
        <v>67.430000000000007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579.43999999999983</v>
      </c>
      <c r="I18" s="88">
        <v>253.51999999999995</v>
      </c>
      <c r="J18" s="88">
        <v>207.06000000000003</v>
      </c>
      <c r="K18" s="88">
        <v>0.96</v>
      </c>
      <c r="L18" s="88">
        <v>1.93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2.89</v>
      </c>
      <c r="Y18">
        <v>13.2</v>
      </c>
      <c r="Z18">
        <v>4.05</v>
      </c>
      <c r="AA18">
        <v>28.56</v>
      </c>
      <c r="AB18">
        <v>0.96</v>
      </c>
      <c r="AC18">
        <v>28.9</v>
      </c>
      <c r="AD18">
        <v>185.44</v>
      </c>
      <c r="AE18">
        <v>104.76</v>
      </c>
      <c r="AF18">
        <v>76.58</v>
      </c>
      <c r="AG18">
        <v>25.53</v>
      </c>
      <c r="AH18">
        <v>66.23</v>
      </c>
      <c r="AI18">
        <v>34.92</v>
      </c>
      <c r="AJ18">
        <v>24.08</v>
      </c>
      <c r="AK18">
        <v>0.57999999999999996</v>
      </c>
      <c r="AL18">
        <v>0</v>
      </c>
      <c r="AM18">
        <v>0</v>
      </c>
      <c r="AN18">
        <v>0</v>
      </c>
      <c r="AO18">
        <v>14.45</v>
      </c>
      <c r="AP18">
        <v>14.45</v>
      </c>
      <c r="AQ18">
        <v>45.52</v>
      </c>
      <c r="AR18">
        <v>51.2</v>
      </c>
      <c r="AS18">
        <v>21.74</v>
      </c>
      <c r="AT18">
        <v>0</v>
      </c>
      <c r="AU18">
        <v>190.36</v>
      </c>
      <c r="AV18">
        <v>1.93</v>
      </c>
      <c r="AW18">
        <v>0</v>
      </c>
      <c r="AX18">
        <v>0</v>
      </c>
      <c r="AY18">
        <v>0</v>
      </c>
      <c r="AZ18">
        <v>0.82</v>
      </c>
      <c r="BA18">
        <v>0.39</v>
      </c>
      <c r="BB18">
        <v>0.52</v>
      </c>
      <c r="BC18">
        <v>0.93</v>
      </c>
      <c r="BD18">
        <v>0.92</v>
      </c>
      <c r="BE18">
        <v>1.01</v>
      </c>
      <c r="BF18">
        <v>0.87</v>
      </c>
      <c r="BG18">
        <v>0.61</v>
      </c>
      <c r="BH18">
        <v>0.39</v>
      </c>
      <c r="BI18">
        <v>1.35</v>
      </c>
      <c r="BJ18">
        <v>0.77</v>
      </c>
      <c r="BK18">
        <v>0.48</v>
      </c>
      <c r="BL18">
        <v>2.89</v>
      </c>
      <c r="BM18">
        <v>0.67</v>
      </c>
      <c r="BN18">
        <v>0.57999999999999996</v>
      </c>
      <c r="BO18">
        <v>0</v>
      </c>
      <c r="BP18">
        <v>25.95</v>
      </c>
      <c r="BQ18">
        <v>67.430000000000007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579.65999999999985</v>
      </c>
      <c r="I19" s="88">
        <v>253.51999999999995</v>
      </c>
      <c r="J19" s="88">
        <v>207.06000000000003</v>
      </c>
      <c r="K19" s="88">
        <v>0.96</v>
      </c>
      <c r="L19" s="88">
        <v>1.93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2.89</v>
      </c>
      <c r="Y19">
        <v>13.2</v>
      </c>
      <c r="Z19">
        <v>4.05</v>
      </c>
      <c r="AA19">
        <v>28.56</v>
      </c>
      <c r="AB19">
        <v>0.96</v>
      </c>
      <c r="AC19">
        <v>28.9</v>
      </c>
      <c r="AD19">
        <v>185.44</v>
      </c>
      <c r="AE19">
        <v>104.76</v>
      </c>
      <c r="AF19">
        <v>76.58</v>
      </c>
      <c r="AG19">
        <v>25.53</v>
      </c>
      <c r="AH19">
        <v>66.23</v>
      </c>
      <c r="AI19">
        <v>34.92</v>
      </c>
      <c r="AJ19">
        <v>24.08</v>
      </c>
      <c r="AK19">
        <v>0.57999999999999996</v>
      </c>
      <c r="AL19">
        <v>0</v>
      </c>
      <c r="AM19">
        <v>0</v>
      </c>
      <c r="AN19">
        <v>0</v>
      </c>
      <c r="AO19">
        <v>14.45</v>
      </c>
      <c r="AP19">
        <v>14.45</v>
      </c>
      <c r="AQ19">
        <v>45.52</v>
      </c>
      <c r="AR19">
        <v>51.2</v>
      </c>
      <c r="AS19">
        <v>21.74</v>
      </c>
      <c r="AT19">
        <v>0</v>
      </c>
      <c r="AU19">
        <v>190.36</v>
      </c>
      <c r="AV19">
        <v>1.93</v>
      </c>
      <c r="AW19">
        <v>0</v>
      </c>
      <c r="AX19">
        <v>0</v>
      </c>
      <c r="AY19">
        <v>0</v>
      </c>
      <c r="AZ19">
        <v>0.82</v>
      </c>
      <c r="BA19">
        <v>0.39</v>
      </c>
      <c r="BB19">
        <v>0.52</v>
      </c>
      <c r="BC19">
        <v>0.93</v>
      </c>
      <c r="BD19">
        <v>0.92</v>
      </c>
      <c r="BE19">
        <v>1.01</v>
      </c>
      <c r="BF19">
        <v>0.87</v>
      </c>
      <c r="BG19">
        <v>0.61</v>
      </c>
      <c r="BH19">
        <v>0.61</v>
      </c>
      <c r="BI19">
        <v>1.35</v>
      </c>
      <c r="BJ19">
        <v>0.77</v>
      </c>
      <c r="BK19">
        <v>0.48</v>
      </c>
      <c r="BL19">
        <v>2.89</v>
      </c>
      <c r="BM19">
        <v>0.67</v>
      </c>
      <c r="BN19">
        <v>0.57999999999999996</v>
      </c>
      <c r="BO19">
        <v>0</v>
      </c>
      <c r="BP19">
        <v>25.95</v>
      </c>
      <c r="BQ19">
        <v>67.430000000000007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579.65999999999985</v>
      </c>
      <c r="I20" s="88">
        <v>253.51999999999995</v>
      </c>
      <c r="J20" s="88">
        <v>207.06000000000003</v>
      </c>
      <c r="K20" s="88">
        <v>0.96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2.89</v>
      </c>
      <c r="Y20">
        <v>13.2</v>
      </c>
      <c r="Z20">
        <v>4.05</v>
      </c>
      <c r="AA20">
        <v>28.56</v>
      </c>
      <c r="AB20">
        <v>0.96</v>
      </c>
      <c r="AC20">
        <v>28.9</v>
      </c>
      <c r="AD20">
        <v>185.44</v>
      </c>
      <c r="AE20">
        <v>104.76</v>
      </c>
      <c r="AF20">
        <v>76.58</v>
      </c>
      <c r="AG20">
        <v>25.53</v>
      </c>
      <c r="AH20">
        <v>66.23</v>
      </c>
      <c r="AI20">
        <v>34.92</v>
      </c>
      <c r="AJ20">
        <v>24.08</v>
      </c>
      <c r="AK20">
        <v>0.57999999999999996</v>
      </c>
      <c r="AL20">
        <v>0</v>
      </c>
      <c r="AM20">
        <v>0</v>
      </c>
      <c r="AN20">
        <v>0</v>
      </c>
      <c r="AO20">
        <v>14.45</v>
      </c>
      <c r="AP20">
        <v>14.45</v>
      </c>
      <c r="AQ20">
        <v>45.52</v>
      </c>
      <c r="AR20">
        <v>51.2</v>
      </c>
      <c r="AS20">
        <v>21.74</v>
      </c>
      <c r="AT20">
        <v>0</v>
      </c>
      <c r="AU20">
        <v>190.36</v>
      </c>
      <c r="AV20">
        <v>1.93</v>
      </c>
      <c r="AW20">
        <v>0</v>
      </c>
      <c r="AX20">
        <v>0</v>
      </c>
      <c r="AY20">
        <v>0</v>
      </c>
      <c r="AZ20">
        <v>0.82</v>
      </c>
      <c r="BA20">
        <v>0.39</v>
      </c>
      <c r="BB20">
        <v>0.52</v>
      </c>
      <c r="BC20">
        <v>0.93</v>
      </c>
      <c r="BD20">
        <v>0.92</v>
      </c>
      <c r="BE20">
        <v>1.01</v>
      </c>
      <c r="BF20">
        <v>0.87</v>
      </c>
      <c r="BG20">
        <v>0.61</v>
      </c>
      <c r="BH20">
        <v>0.61</v>
      </c>
      <c r="BI20">
        <v>1.35</v>
      </c>
      <c r="BJ20">
        <v>0.77</v>
      </c>
      <c r="BK20">
        <v>0.48</v>
      </c>
      <c r="BL20">
        <v>2.89</v>
      </c>
      <c r="BM20">
        <v>0.67</v>
      </c>
      <c r="BN20">
        <v>0.57999999999999996</v>
      </c>
      <c r="BO20">
        <v>0</v>
      </c>
      <c r="BP20">
        <v>25.95</v>
      </c>
      <c r="BQ20">
        <v>67.430000000000007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579.65999999999985</v>
      </c>
      <c r="I21" s="88">
        <v>253.51999999999995</v>
      </c>
      <c r="J21" s="88">
        <v>207.06000000000003</v>
      </c>
      <c r="K21" s="88">
        <v>0.96</v>
      </c>
      <c r="L21" s="88">
        <v>1.93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2.89</v>
      </c>
      <c r="Y21">
        <v>13.2</v>
      </c>
      <c r="Z21">
        <v>4.05</v>
      </c>
      <c r="AA21">
        <v>28.56</v>
      </c>
      <c r="AB21">
        <v>0.96</v>
      </c>
      <c r="AC21">
        <v>28.9</v>
      </c>
      <c r="AD21">
        <v>185.44</v>
      </c>
      <c r="AE21">
        <v>104.76</v>
      </c>
      <c r="AF21">
        <v>76.58</v>
      </c>
      <c r="AG21">
        <v>25.53</v>
      </c>
      <c r="AH21">
        <v>66.23</v>
      </c>
      <c r="AI21">
        <v>34.92</v>
      </c>
      <c r="AJ21">
        <v>24.08</v>
      </c>
      <c r="AK21">
        <v>0.57999999999999996</v>
      </c>
      <c r="AL21">
        <v>0</v>
      </c>
      <c r="AM21">
        <v>0</v>
      </c>
      <c r="AN21">
        <v>0</v>
      </c>
      <c r="AO21">
        <v>14.45</v>
      </c>
      <c r="AP21">
        <v>14.45</v>
      </c>
      <c r="AQ21">
        <v>45.52</v>
      </c>
      <c r="AR21">
        <v>51.2</v>
      </c>
      <c r="AS21">
        <v>21.74</v>
      </c>
      <c r="AT21">
        <v>0</v>
      </c>
      <c r="AU21">
        <v>190.36</v>
      </c>
      <c r="AV21">
        <v>1.93</v>
      </c>
      <c r="AW21">
        <v>0</v>
      </c>
      <c r="AX21">
        <v>0</v>
      </c>
      <c r="AY21">
        <v>0</v>
      </c>
      <c r="AZ21">
        <v>0.82</v>
      </c>
      <c r="BA21">
        <v>0.39</v>
      </c>
      <c r="BB21">
        <v>0.52</v>
      </c>
      <c r="BC21">
        <v>0.93</v>
      </c>
      <c r="BD21">
        <v>0.92</v>
      </c>
      <c r="BE21">
        <v>1.01</v>
      </c>
      <c r="BF21">
        <v>0.87</v>
      </c>
      <c r="BG21">
        <v>0.61</v>
      </c>
      <c r="BH21">
        <v>0.61</v>
      </c>
      <c r="BI21">
        <v>1.35</v>
      </c>
      <c r="BJ21">
        <v>0.77</v>
      </c>
      <c r="BK21">
        <v>0.48</v>
      </c>
      <c r="BL21">
        <v>2.89</v>
      </c>
      <c r="BM21">
        <v>0.67</v>
      </c>
      <c r="BN21">
        <v>0.57999999999999996</v>
      </c>
      <c r="BO21">
        <v>0</v>
      </c>
      <c r="BP21">
        <v>25.95</v>
      </c>
      <c r="BQ21">
        <v>67.430000000000007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579.65999999999985</v>
      </c>
      <c r="I22" s="88">
        <v>253.51999999999995</v>
      </c>
      <c r="J22" s="88">
        <v>207.06000000000003</v>
      </c>
      <c r="K22" s="88">
        <v>0.96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2.89</v>
      </c>
      <c r="Y22">
        <v>13.2</v>
      </c>
      <c r="Z22">
        <v>4.05</v>
      </c>
      <c r="AA22">
        <v>28.56</v>
      </c>
      <c r="AB22">
        <v>0.96</v>
      </c>
      <c r="AC22">
        <v>28.9</v>
      </c>
      <c r="AD22">
        <v>185.44</v>
      </c>
      <c r="AE22">
        <v>104.76</v>
      </c>
      <c r="AF22">
        <v>76.58</v>
      </c>
      <c r="AG22">
        <v>25.53</v>
      </c>
      <c r="AH22">
        <v>66.23</v>
      </c>
      <c r="AI22">
        <v>34.92</v>
      </c>
      <c r="AJ22">
        <v>24.08</v>
      </c>
      <c r="AK22">
        <v>0.57999999999999996</v>
      </c>
      <c r="AL22">
        <v>0</v>
      </c>
      <c r="AM22">
        <v>0</v>
      </c>
      <c r="AN22">
        <v>0</v>
      </c>
      <c r="AO22">
        <v>14.45</v>
      </c>
      <c r="AP22">
        <v>14.45</v>
      </c>
      <c r="AQ22">
        <v>45.52</v>
      </c>
      <c r="AR22">
        <v>51.2</v>
      </c>
      <c r="AS22">
        <v>21.74</v>
      </c>
      <c r="AT22">
        <v>0</v>
      </c>
      <c r="AU22">
        <v>190.36</v>
      </c>
      <c r="AV22">
        <v>1.93</v>
      </c>
      <c r="AW22">
        <v>0</v>
      </c>
      <c r="AX22">
        <v>0</v>
      </c>
      <c r="AY22">
        <v>0</v>
      </c>
      <c r="AZ22">
        <v>0.82</v>
      </c>
      <c r="BA22">
        <v>0.39</v>
      </c>
      <c r="BB22">
        <v>0.52</v>
      </c>
      <c r="BC22">
        <v>0.93</v>
      </c>
      <c r="BD22">
        <v>0.92</v>
      </c>
      <c r="BE22">
        <v>1.01</v>
      </c>
      <c r="BF22">
        <v>0.87</v>
      </c>
      <c r="BG22">
        <v>0.61</v>
      </c>
      <c r="BH22">
        <v>0.61</v>
      </c>
      <c r="BI22">
        <v>1.35</v>
      </c>
      <c r="BJ22">
        <v>0.77</v>
      </c>
      <c r="BK22">
        <v>0.48</v>
      </c>
      <c r="BL22">
        <v>2.89</v>
      </c>
      <c r="BM22">
        <v>0.67</v>
      </c>
      <c r="BN22">
        <v>0.57999999999999996</v>
      </c>
      <c r="BO22">
        <v>0</v>
      </c>
      <c r="BP22">
        <v>25.95</v>
      </c>
      <c r="BQ22">
        <v>67.430000000000007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579.65999999999985</v>
      </c>
      <c r="I23" s="88">
        <v>253.51999999999995</v>
      </c>
      <c r="J23" s="88">
        <v>207.06000000000003</v>
      </c>
      <c r="K23" s="88">
        <v>0.96</v>
      </c>
      <c r="L23" s="88">
        <v>1.93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2.89</v>
      </c>
      <c r="Y23">
        <v>13.2</v>
      </c>
      <c r="Z23">
        <v>4.05</v>
      </c>
      <c r="AA23">
        <v>28.56</v>
      </c>
      <c r="AB23">
        <v>0.96</v>
      </c>
      <c r="AC23">
        <v>28.9</v>
      </c>
      <c r="AD23">
        <v>185.44</v>
      </c>
      <c r="AE23">
        <v>104.76</v>
      </c>
      <c r="AF23">
        <v>76.58</v>
      </c>
      <c r="AG23">
        <v>25.53</v>
      </c>
      <c r="AH23">
        <v>66.23</v>
      </c>
      <c r="AI23">
        <v>34.92</v>
      </c>
      <c r="AJ23">
        <v>24.08</v>
      </c>
      <c r="AK23">
        <v>0.57999999999999996</v>
      </c>
      <c r="AL23">
        <v>0</v>
      </c>
      <c r="AM23">
        <v>0</v>
      </c>
      <c r="AN23">
        <v>0</v>
      </c>
      <c r="AO23">
        <v>14.45</v>
      </c>
      <c r="AP23">
        <v>14.45</v>
      </c>
      <c r="AQ23">
        <v>45.52</v>
      </c>
      <c r="AR23">
        <v>51.2</v>
      </c>
      <c r="AS23">
        <v>21.74</v>
      </c>
      <c r="AT23">
        <v>0</v>
      </c>
      <c r="AU23">
        <v>190.36</v>
      </c>
      <c r="AV23">
        <v>1.93</v>
      </c>
      <c r="AW23">
        <v>0</v>
      </c>
      <c r="AX23">
        <v>0</v>
      </c>
      <c r="AY23">
        <v>0</v>
      </c>
      <c r="AZ23">
        <v>0.82</v>
      </c>
      <c r="BA23">
        <v>0.39</v>
      </c>
      <c r="BB23">
        <v>0.52</v>
      </c>
      <c r="BC23">
        <v>0.93</v>
      </c>
      <c r="BD23">
        <v>0.92</v>
      </c>
      <c r="BE23">
        <v>1.01</v>
      </c>
      <c r="BF23">
        <v>0.87</v>
      </c>
      <c r="BG23">
        <v>0.61</v>
      </c>
      <c r="BH23">
        <v>0.61</v>
      </c>
      <c r="BI23">
        <v>1.35</v>
      </c>
      <c r="BJ23">
        <v>0.77</v>
      </c>
      <c r="BK23">
        <v>0.48</v>
      </c>
      <c r="BL23">
        <v>2.89</v>
      </c>
      <c r="BM23">
        <v>0.67</v>
      </c>
      <c r="BN23">
        <v>0.57999999999999996</v>
      </c>
      <c r="BO23">
        <v>0</v>
      </c>
      <c r="BP23">
        <v>25.95</v>
      </c>
      <c r="BQ23">
        <v>67.430000000000007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579.65999999999985</v>
      </c>
      <c r="I24" s="88">
        <v>253.51999999999995</v>
      </c>
      <c r="J24" s="88">
        <v>207.06000000000003</v>
      </c>
      <c r="K24" s="88">
        <v>0.96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2.89</v>
      </c>
      <c r="Y24">
        <v>13.2</v>
      </c>
      <c r="Z24">
        <v>4.05</v>
      </c>
      <c r="AA24">
        <v>28.56</v>
      </c>
      <c r="AB24">
        <v>0.96</v>
      </c>
      <c r="AC24">
        <v>28.9</v>
      </c>
      <c r="AD24">
        <v>185.44</v>
      </c>
      <c r="AE24">
        <v>104.76</v>
      </c>
      <c r="AF24">
        <v>76.58</v>
      </c>
      <c r="AG24">
        <v>25.53</v>
      </c>
      <c r="AH24">
        <v>66.23</v>
      </c>
      <c r="AI24">
        <v>34.92</v>
      </c>
      <c r="AJ24">
        <v>24.08</v>
      </c>
      <c r="AK24">
        <v>0.57999999999999996</v>
      </c>
      <c r="AL24">
        <v>0</v>
      </c>
      <c r="AM24">
        <v>0</v>
      </c>
      <c r="AN24">
        <v>0</v>
      </c>
      <c r="AO24">
        <v>14.45</v>
      </c>
      <c r="AP24">
        <v>14.45</v>
      </c>
      <c r="AQ24">
        <v>45.52</v>
      </c>
      <c r="AR24">
        <v>51.2</v>
      </c>
      <c r="AS24">
        <v>21.74</v>
      </c>
      <c r="AT24">
        <v>0</v>
      </c>
      <c r="AU24">
        <v>190.36</v>
      </c>
      <c r="AV24">
        <v>1.93</v>
      </c>
      <c r="AW24">
        <v>0</v>
      </c>
      <c r="AX24">
        <v>0</v>
      </c>
      <c r="AY24">
        <v>0</v>
      </c>
      <c r="AZ24">
        <v>0.82</v>
      </c>
      <c r="BA24">
        <v>0.39</v>
      </c>
      <c r="BB24">
        <v>0.52</v>
      </c>
      <c r="BC24">
        <v>0.93</v>
      </c>
      <c r="BD24">
        <v>0.92</v>
      </c>
      <c r="BE24">
        <v>1.01</v>
      </c>
      <c r="BF24">
        <v>0.87</v>
      </c>
      <c r="BG24">
        <v>0.61</v>
      </c>
      <c r="BH24">
        <v>0.61</v>
      </c>
      <c r="BI24">
        <v>1.35</v>
      </c>
      <c r="BJ24">
        <v>0.77</v>
      </c>
      <c r="BK24">
        <v>0.48</v>
      </c>
      <c r="BL24">
        <v>2.89</v>
      </c>
      <c r="BM24">
        <v>0.67</v>
      </c>
      <c r="BN24">
        <v>0.57999999999999996</v>
      </c>
      <c r="BO24">
        <v>0</v>
      </c>
      <c r="BP24">
        <v>25.95</v>
      </c>
      <c r="BQ24">
        <v>67.430000000000007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579.65999999999985</v>
      </c>
      <c r="I25" s="88">
        <v>253.51999999999995</v>
      </c>
      <c r="J25" s="88">
        <v>207.06000000000003</v>
      </c>
      <c r="K25" s="88">
        <v>0.96</v>
      </c>
      <c r="L25" s="88">
        <v>1.93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2.89</v>
      </c>
      <c r="Y25">
        <v>13.2</v>
      </c>
      <c r="Z25">
        <v>4.05</v>
      </c>
      <c r="AA25">
        <v>28.56</v>
      </c>
      <c r="AB25">
        <v>0.96</v>
      </c>
      <c r="AC25">
        <v>28.9</v>
      </c>
      <c r="AD25">
        <v>185.44</v>
      </c>
      <c r="AE25">
        <v>104.76</v>
      </c>
      <c r="AF25">
        <v>76.58</v>
      </c>
      <c r="AG25">
        <v>25.53</v>
      </c>
      <c r="AH25">
        <v>66.23</v>
      </c>
      <c r="AI25">
        <v>34.92</v>
      </c>
      <c r="AJ25">
        <v>24.08</v>
      </c>
      <c r="AK25">
        <v>0.57999999999999996</v>
      </c>
      <c r="AL25">
        <v>0</v>
      </c>
      <c r="AM25">
        <v>0</v>
      </c>
      <c r="AN25">
        <v>0</v>
      </c>
      <c r="AO25">
        <v>14.45</v>
      </c>
      <c r="AP25">
        <v>14.45</v>
      </c>
      <c r="AQ25">
        <v>45.52</v>
      </c>
      <c r="AR25">
        <v>51.2</v>
      </c>
      <c r="AS25">
        <v>21.74</v>
      </c>
      <c r="AT25">
        <v>0</v>
      </c>
      <c r="AU25">
        <v>190.36</v>
      </c>
      <c r="AV25">
        <v>1.93</v>
      </c>
      <c r="AW25">
        <v>0</v>
      </c>
      <c r="AX25">
        <v>0</v>
      </c>
      <c r="AY25">
        <v>0</v>
      </c>
      <c r="AZ25">
        <v>0.82</v>
      </c>
      <c r="BA25">
        <v>0.39</v>
      </c>
      <c r="BB25">
        <v>0.52</v>
      </c>
      <c r="BC25">
        <v>0.93</v>
      </c>
      <c r="BD25">
        <v>0.92</v>
      </c>
      <c r="BE25">
        <v>1.01</v>
      </c>
      <c r="BF25">
        <v>0.87</v>
      </c>
      <c r="BG25">
        <v>0.61</v>
      </c>
      <c r="BH25">
        <v>0.61</v>
      </c>
      <c r="BI25">
        <v>1.35</v>
      </c>
      <c r="BJ25">
        <v>0.77</v>
      </c>
      <c r="BK25">
        <v>0.48</v>
      </c>
      <c r="BL25">
        <v>2.89</v>
      </c>
      <c r="BM25">
        <v>0.67</v>
      </c>
      <c r="BN25">
        <v>0.57999999999999996</v>
      </c>
      <c r="BO25">
        <v>0</v>
      </c>
      <c r="BP25">
        <v>25.95</v>
      </c>
      <c r="BQ25">
        <v>67.430000000000007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579.65999999999985</v>
      </c>
      <c r="I26" s="88">
        <v>253.51999999999995</v>
      </c>
      <c r="J26" s="88">
        <v>207.06000000000003</v>
      </c>
      <c r="K26" s="88">
        <v>0.96</v>
      </c>
      <c r="L26" s="88">
        <v>1.93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2.89</v>
      </c>
      <c r="Y26">
        <v>13.2</v>
      </c>
      <c r="Z26">
        <v>4.05</v>
      </c>
      <c r="AA26">
        <v>28.56</v>
      </c>
      <c r="AB26">
        <v>0.96</v>
      </c>
      <c r="AC26">
        <v>28.9</v>
      </c>
      <c r="AD26">
        <v>185.44</v>
      </c>
      <c r="AE26">
        <v>104.76</v>
      </c>
      <c r="AF26">
        <v>76.58</v>
      </c>
      <c r="AG26">
        <v>25.53</v>
      </c>
      <c r="AH26">
        <v>66.23</v>
      </c>
      <c r="AI26">
        <v>34.92</v>
      </c>
      <c r="AJ26">
        <v>24.08</v>
      </c>
      <c r="AK26">
        <v>0.57999999999999996</v>
      </c>
      <c r="AL26">
        <v>0</v>
      </c>
      <c r="AM26">
        <v>0</v>
      </c>
      <c r="AN26">
        <v>0</v>
      </c>
      <c r="AO26">
        <v>14.45</v>
      </c>
      <c r="AP26">
        <v>14.45</v>
      </c>
      <c r="AQ26">
        <v>45.52</v>
      </c>
      <c r="AR26">
        <v>51.2</v>
      </c>
      <c r="AS26">
        <v>21.74</v>
      </c>
      <c r="AT26">
        <v>0</v>
      </c>
      <c r="AU26">
        <v>190.36</v>
      </c>
      <c r="AV26">
        <v>1.93</v>
      </c>
      <c r="AW26">
        <v>0</v>
      </c>
      <c r="AX26">
        <v>0</v>
      </c>
      <c r="AY26">
        <v>0</v>
      </c>
      <c r="AZ26">
        <v>0.82</v>
      </c>
      <c r="BA26">
        <v>0.39</v>
      </c>
      <c r="BB26">
        <v>0.52</v>
      </c>
      <c r="BC26">
        <v>0.93</v>
      </c>
      <c r="BD26">
        <v>0.92</v>
      </c>
      <c r="BE26">
        <v>1.01</v>
      </c>
      <c r="BF26">
        <v>0.87</v>
      </c>
      <c r="BG26">
        <v>0.61</v>
      </c>
      <c r="BH26">
        <v>0.61</v>
      </c>
      <c r="BI26">
        <v>1.35</v>
      </c>
      <c r="BJ26">
        <v>0.77</v>
      </c>
      <c r="BK26">
        <v>0.48</v>
      </c>
      <c r="BL26">
        <v>2.89</v>
      </c>
      <c r="BM26">
        <v>0.67</v>
      </c>
      <c r="BN26">
        <v>0.57999999999999996</v>
      </c>
      <c r="BO26">
        <v>0</v>
      </c>
      <c r="BP26">
        <v>25.95</v>
      </c>
      <c r="BQ26">
        <v>67.430000000000007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398.36999999999995</v>
      </c>
      <c r="I27" s="88">
        <v>178.62</v>
      </c>
      <c r="J27" s="88">
        <v>207.06000000000003</v>
      </c>
      <c r="K27" s="88">
        <v>0.96</v>
      </c>
      <c r="L27" s="88">
        <v>1.93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2.89</v>
      </c>
      <c r="Y27">
        <v>13.2</v>
      </c>
      <c r="Z27">
        <v>4.05</v>
      </c>
      <c r="AA27">
        <v>28.56</v>
      </c>
      <c r="AB27">
        <v>0.96</v>
      </c>
      <c r="AC27">
        <v>28.9</v>
      </c>
      <c r="AD27">
        <v>185.44</v>
      </c>
      <c r="AE27">
        <v>0</v>
      </c>
      <c r="AF27">
        <v>0</v>
      </c>
      <c r="AG27">
        <v>0</v>
      </c>
      <c r="AH27">
        <v>66.23</v>
      </c>
      <c r="AI27">
        <v>0</v>
      </c>
      <c r="AJ27">
        <v>24.08</v>
      </c>
      <c r="AK27">
        <v>0.63</v>
      </c>
      <c r="AL27">
        <v>0</v>
      </c>
      <c r="AM27">
        <v>0</v>
      </c>
      <c r="AN27">
        <v>0</v>
      </c>
      <c r="AO27">
        <v>14.45</v>
      </c>
      <c r="AP27">
        <v>0</v>
      </c>
      <c r="AQ27">
        <v>45.52</v>
      </c>
      <c r="AR27">
        <v>51.2</v>
      </c>
      <c r="AS27">
        <v>21.74</v>
      </c>
      <c r="AT27">
        <v>0</v>
      </c>
      <c r="AU27">
        <v>190.36</v>
      </c>
      <c r="AV27">
        <v>1.93</v>
      </c>
      <c r="AW27">
        <v>0</v>
      </c>
      <c r="AX27">
        <v>0</v>
      </c>
      <c r="AY27">
        <v>0</v>
      </c>
      <c r="AZ27">
        <v>0.82</v>
      </c>
      <c r="BA27">
        <v>0.39</v>
      </c>
      <c r="BB27">
        <v>0.52</v>
      </c>
      <c r="BC27">
        <v>0.93</v>
      </c>
      <c r="BD27">
        <v>0.92</v>
      </c>
      <c r="BE27">
        <v>1.01</v>
      </c>
      <c r="BF27">
        <v>0.87</v>
      </c>
      <c r="BG27">
        <v>0.61</v>
      </c>
      <c r="BH27">
        <v>0.61</v>
      </c>
      <c r="BI27">
        <v>1.35</v>
      </c>
      <c r="BJ27">
        <v>0.77</v>
      </c>
      <c r="BK27">
        <v>0.48</v>
      </c>
      <c r="BL27">
        <v>2.89</v>
      </c>
      <c r="BM27">
        <v>0.67</v>
      </c>
      <c r="BN27">
        <v>0.57999999999999996</v>
      </c>
      <c r="BO27">
        <v>0</v>
      </c>
      <c r="BP27">
        <v>25.95</v>
      </c>
      <c r="BQ27">
        <v>67.430000000000007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398.74999999999994</v>
      </c>
      <c r="I28" s="88">
        <v>178.78</v>
      </c>
      <c r="J28" s="88">
        <v>207.06000000000003</v>
      </c>
      <c r="K28" s="88">
        <v>0.96</v>
      </c>
      <c r="L28" s="88">
        <v>1.93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2.89</v>
      </c>
      <c r="Y28">
        <v>13.2</v>
      </c>
      <c r="Z28">
        <v>4.05</v>
      </c>
      <c r="AA28">
        <v>28.56</v>
      </c>
      <c r="AB28">
        <v>0.96</v>
      </c>
      <c r="AC28">
        <v>28.9</v>
      </c>
      <c r="AD28">
        <v>185.44</v>
      </c>
      <c r="AE28">
        <v>0</v>
      </c>
      <c r="AF28">
        <v>0</v>
      </c>
      <c r="AG28">
        <v>0</v>
      </c>
      <c r="AH28">
        <v>66.23</v>
      </c>
      <c r="AI28">
        <v>0</v>
      </c>
      <c r="AJ28">
        <v>24.08</v>
      </c>
      <c r="AK28">
        <v>0.63</v>
      </c>
      <c r="AL28">
        <v>0</v>
      </c>
      <c r="AM28">
        <v>0</v>
      </c>
      <c r="AN28">
        <v>0</v>
      </c>
      <c r="AO28">
        <v>14.45</v>
      </c>
      <c r="AP28">
        <v>0</v>
      </c>
      <c r="AQ28">
        <v>45.52</v>
      </c>
      <c r="AR28">
        <v>51.2</v>
      </c>
      <c r="AS28">
        <v>21.74</v>
      </c>
      <c r="AT28">
        <v>0</v>
      </c>
      <c r="AU28">
        <v>190.36</v>
      </c>
      <c r="AV28">
        <v>1.93</v>
      </c>
      <c r="AW28">
        <v>0</v>
      </c>
      <c r="AX28">
        <v>0</v>
      </c>
      <c r="AY28">
        <v>0</v>
      </c>
      <c r="AZ28">
        <v>0.82</v>
      </c>
      <c r="BA28">
        <v>0.39</v>
      </c>
      <c r="BB28">
        <v>0.52</v>
      </c>
      <c r="BC28">
        <v>0.93</v>
      </c>
      <c r="BD28">
        <v>0.92</v>
      </c>
      <c r="BE28">
        <v>1.01</v>
      </c>
      <c r="BF28">
        <v>0.87</v>
      </c>
      <c r="BG28">
        <v>0.61</v>
      </c>
      <c r="BH28">
        <v>0.61</v>
      </c>
      <c r="BI28">
        <v>1.35</v>
      </c>
      <c r="BJ28">
        <v>0.77</v>
      </c>
      <c r="BK28">
        <v>0.48</v>
      </c>
      <c r="BL28">
        <v>2.89</v>
      </c>
      <c r="BM28">
        <v>0.67</v>
      </c>
      <c r="BN28">
        <v>0.57999999999999996</v>
      </c>
      <c r="BO28">
        <v>0</v>
      </c>
      <c r="BP28">
        <v>25.95</v>
      </c>
      <c r="BQ28">
        <v>67.430000000000007</v>
      </c>
      <c r="BR28">
        <v>0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400.04999999999995</v>
      </c>
      <c r="I29" s="88">
        <v>179.34</v>
      </c>
      <c r="J29" s="88">
        <v>207.06000000000003</v>
      </c>
      <c r="K29" s="88">
        <v>0.96</v>
      </c>
      <c r="L29" s="88">
        <v>1.93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2.89</v>
      </c>
      <c r="Y29">
        <v>13.2</v>
      </c>
      <c r="Z29">
        <v>4.05</v>
      </c>
      <c r="AA29">
        <v>28.56</v>
      </c>
      <c r="AB29">
        <v>0.96</v>
      </c>
      <c r="AC29">
        <v>28.9</v>
      </c>
      <c r="AD29">
        <v>185.44</v>
      </c>
      <c r="AE29">
        <v>0</v>
      </c>
      <c r="AF29">
        <v>0</v>
      </c>
      <c r="AG29">
        <v>0</v>
      </c>
      <c r="AH29">
        <v>66.23</v>
      </c>
      <c r="AI29">
        <v>0</v>
      </c>
      <c r="AJ29">
        <v>24.08</v>
      </c>
      <c r="AK29">
        <v>0.63</v>
      </c>
      <c r="AL29">
        <v>0</v>
      </c>
      <c r="AM29">
        <v>0</v>
      </c>
      <c r="AN29">
        <v>0</v>
      </c>
      <c r="AO29">
        <v>14.45</v>
      </c>
      <c r="AP29">
        <v>0</v>
      </c>
      <c r="AQ29">
        <v>45.52</v>
      </c>
      <c r="AR29">
        <v>51.2</v>
      </c>
      <c r="AS29">
        <v>21.74</v>
      </c>
      <c r="AT29">
        <v>0</v>
      </c>
      <c r="AU29">
        <v>190.36</v>
      </c>
      <c r="AV29">
        <v>1.93</v>
      </c>
      <c r="AW29">
        <v>0</v>
      </c>
      <c r="AX29">
        <v>0</v>
      </c>
      <c r="AY29">
        <v>0</v>
      </c>
      <c r="AZ29">
        <v>0.82</v>
      </c>
      <c r="BA29">
        <v>0.39</v>
      </c>
      <c r="BB29">
        <v>0.52</v>
      </c>
      <c r="BC29">
        <v>0.93</v>
      </c>
      <c r="BD29">
        <v>0.92</v>
      </c>
      <c r="BE29">
        <v>1.01</v>
      </c>
      <c r="BF29">
        <v>0.87</v>
      </c>
      <c r="BG29">
        <v>0.61</v>
      </c>
      <c r="BH29">
        <v>0.61</v>
      </c>
      <c r="BI29">
        <v>1.35</v>
      </c>
      <c r="BJ29">
        <v>0.77</v>
      </c>
      <c r="BK29">
        <v>0.48</v>
      </c>
      <c r="BL29">
        <v>2.89</v>
      </c>
      <c r="BM29">
        <v>0.67</v>
      </c>
      <c r="BN29">
        <v>0.57999999999999996</v>
      </c>
      <c r="BO29">
        <v>0</v>
      </c>
      <c r="BP29">
        <v>25.95</v>
      </c>
      <c r="BQ29">
        <v>67.430000000000007</v>
      </c>
      <c r="BR29">
        <v>0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402.22999999999996</v>
      </c>
      <c r="I30" s="88">
        <v>180.27</v>
      </c>
      <c r="J30" s="88">
        <v>207.06000000000003</v>
      </c>
      <c r="K30" s="88">
        <v>0.96</v>
      </c>
      <c r="L30" s="88">
        <v>1.93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2.89</v>
      </c>
      <c r="Y30">
        <v>13.2</v>
      </c>
      <c r="Z30">
        <v>4.05</v>
      </c>
      <c r="AA30">
        <v>28.56</v>
      </c>
      <c r="AB30">
        <v>0.96</v>
      </c>
      <c r="AC30">
        <v>28.9</v>
      </c>
      <c r="AD30">
        <v>185.44</v>
      </c>
      <c r="AE30">
        <v>0</v>
      </c>
      <c r="AF30">
        <v>0</v>
      </c>
      <c r="AG30">
        <v>0</v>
      </c>
      <c r="AH30">
        <v>66.23</v>
      </c>
      <c r="AI30">
        <v>0</v>
      </c>
      <c r="AJ30">
        <v>24.08</v>
      </c>
      <c r="AK30">
        <v>0.63</v>
      </c>
      <c r="AL30">
        <v>0</v>
      </c>
      <c r="AM30">
        <v>0</v>
      </c>
      <c r="AN30">
        <v>0</v>
      </c>
      <c r="AO30">
        <v>14.45</v>
      </c>
      <c r="AP30">
        <v>0</v>
      </c>
      <c r="AQ30">
        <v>45.52</v>
      </c>
      <c r="AR30">
        <v>51.2</v>
      </c>
      <c r="AS30">
        <v>21.74</v>
      </c>
      <c r="AT30">
        <v>0</v>
      </c>
      <c r="AU30">
        <v>190.36</v>
      </c>
      <c r="AV30">
        <v>1.93</v>
      </c>
      <c r="AW30">
        <v>0</v>
      </c>
      <c r="AX30">
        <v>0</v>
      </c>
      <c r="AY30">
        <v>0</v>
      </c>
      <c r="AZ30">
        <v>0.82</v>
      </c>
      <c r="BA30">
        <v>0.39</v>
      </c>
      <c r="BB30">
        <v>0.52</v>
      </c>
      <c r="BC30">
        <v>0.93</v>
      </c>
      <c r="BD30">
        <v>0.92</v>
      </c>
      <c r="BE30">
        <v>1.01</v>
      </c>
      <c r="BF30">
        <v>0.87</v>
      </c>
      <c r="BG30">
        <v>0.61</v>
      </c>
      <c r="BH30">
        <v>0.61</v>
      </c>
      <c r="BI30">
        <v>1.35</v>
      </c>
      <c r="BJ30">
        <v>0.77</v>
      </c>
      <c r="BK30">
        <v>0.48</v>
      </c>
      <c r="BL30">
        <v>2.89</v>
      </c>
      <c r="BM30">
        <v>0.67</v>
      </c>
      <c r="BN30">
        <v>0.57999999999999996</v>
      </c>
      <c r="BO30">
        <v>0</v>
      </c>
      <c r="BP30">
        <v>25.95</v>
      </c>
      <c r="BQ30">
        <v>67.430000000000007</v>
      </c>
      <c r="BR30">
        <v>0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405.24999999999994</v>
      </c>
      <c r="I31" s="88">
        <v>181.55</v>
      </c>
      <c r="J31" s="88">
        <v>207.06000000000003</v>
      </c>
      <c r="K31" s="88">
        <v>0.96</v>
      </c>
      <c r="L31" s="88">
        <v>8.67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2.89</v>
      </c>
      <c r="Y31">
        <v>13.2</v>
      </c>
      <c r="Z31">
        <v>4.05</v>
      </c>
      <c r="AA31">
        <v>28.56</v>
      </c>
      <c r="AB31">
        <v>0.96</v>
      </c>
      <c r="AC31">
        <v>28.9</v>
      </c>
      <c r="AD31">
        <v>185.44</v>
      </c>
      <c r="AE31">
        <v>0</v>
      </c>
      <c r="AF31">
        <v>0</v>
      </c>
      <c r="AG31">
        <v>0</v>
      </c>
      <c r="AH31">
        <v>66.23</v>
      </c>
      <c r="AI31">
        <v>0</v>
      </c>
      <c r="AJ31">
        <v>24.08</v>
      </c>
      <c r="AK31">
        <v>0.67</v>
      </c>
      <c r="AL31">
        <v>0</v>
      </c>
      <c r="AM31">
        <v>0</v>
      </c>
      <c r="AN31">
        <v>0</v>
      </c>
      <c r="AO31">
        <v>14.45</v>
      </c>
      <c r="AP31">
        <v>0</v>
      </c>
      <c r="AQ31">
        <v>45.52</v>
      </c>
      <c r="AR31">
        <v>51.2</v>
      </c>
      <c r="AS31">
        <v>21.74</v>
      </c>
      <c r="AT31">
        <v>0</v>
      </c>
      <c r="AU31">
        <v>190.36</v>
      </c>
      <c r="AV31">
        <v>8.67</v>
      </c>
      <c r="AW31">
        <v>0</v>
      </c>
      <c r="AX31">
        <v>0</v>
      </c>
      <c r="AY31">
        <v>0</v>
      </c>
      <c r="AZ31">
        <v>0.82</v>
      </c>
      <c r="BA31">
        <v>0.39</v>
      </c>
      <c r="BB31">
        <v>0.52</v>
      </c>
      <c r="BC31">
        <v>0.93</v>
      </c>
      <c r="BD31">
        <v>0.95</v>
      </c>
      <c r="BE31">
        <v>1.01</v>
      </c>
      <c r="BF31">
        <v>0.95</v>
      </c>
      <c r="BG31">
        <v>0.61</v>
      </c>
      <c r="BH31">
        <v>0.61</v>
      </c>
      <c r="BI31">
        <v>1.35</v>
      </c>
      <c r="BJ31">
        <v>0.77</v>
      </c>
      <c r="BK31">
        <v>0.48</v>
      </c>
      <c r="BL31">
        <v>2.89</v>
      </c>
      <c r="BM31">
        <v>0.67</v>
      </c>
      <c r="BN31">
        <v>0.57999999999999996</v>
      </c>
      <c r="BO31">
        <v>0</v>
      </c>
      <c r="BP31">
        <v>25.95</v>
      </c>
      <c r="BQ31">
        <v>67.430000000000007</v>
      </c>
      <c r="BR31">
        <v>0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406.88999999999993</v>
      </c>
      <c r="I32" s="88">
        <v>182.25</v>
      </c>
      <c r="J32" s="88">
        <v>207.06000000000003</v>
      </c>
      <c r="K32" s="88">
        <v>0.96</v>
      </c>
      <c r="L32" s="88">
        <v>8.67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2.89</v>
      </c>
      <c r="Y32">
        <v>13.2</v>
      </c>
      <c r="Z32">
        <v>4.05</v>
      </c>
      <c r="AA32">
        <v>28.56</v>
      </c>
      <c r="AB32">
        <v>0.96</v>
      </c>
      <c r="AC32">
        <v>28.9</v>
      </c>
      <c r="AD32">
        <v>185.44</v>
      </c>
      <c r="AE32">
        <v>0</v>
      </c>
      <c r="AF32">
        <v>0</v>
      </c>
      <c r="AG32">
        <v>0</v>
      </c>
      <c r="AH32">
        <v>66.23</v>
      </c>
      <c r="AI32">
        <v>0</v>
      </c>
      <c r="AJ32">
        <v>24.08</v>
      </c>
      <c r="AK32">
        <v>0.67</v>
      </c>
      <c r="AL32">
        <v>0</v>
      </c>
      <c r="AM32">
        <v>0</v>
      </c>
      <c r="AN32">
        <v>0</v>
      </c>
      <c r="AO32">
        <v>14.45</v>
      </c>
      <c r="AP32">
        <v>0</v>
      </c>
      <c r="AQ32">
        <v>45.52</v>
      </c>
      <c r="AR32">
        <v>51.2</v>
      </c>
      <c r="AS32">
        <v>21.74</v>
      </c>
      <c r="AT32">
        <v>0</v>
      </c>
      <c r="AU32">
        <v>190.36</v>
      </c>
      <c r="AV32">
        <v>8.67</v>
      </c>
      <c r="AW32">
        <v>0</v>
      </c>
      <c r="AX32">
        <v>0</v>
      </c>
      <c r="AY32">
        <v>0</v>
      </c>
      <c r="AZ32">
        <v>0.82</v>
      </c>
      <c r="BA32">
        <v>0.39</v>
      </c>
      <c r="BB32">
        <v>0.52</v>
      </c>
      <c r="BC32">
        <v>0.93</v>
      </c>
      <c r="BD32">
        <v>0.95</v>
      </c>
      <c r="BE32">
        <v>1.01</v>
      </c>
      <c r="BF32">
        <v>0.95</v>
      </c>
      <c r="BG32">
        <v>0.61</v>
      </c>
      <c r="BH32">
        <v>0.61</v>
      </c>
      <c r="BI32">
        <v>1.35</v>
      </c>
      <c r="BJ32">
        <v>0.77</v>
      </c>
      <c r="BK32">
        <v>0.48</v>
      </c>
      <c r="BL32">
        <v>2.89</v>
      </c>
      <c r="BM32">
        <v>0.67</v>
      </c>
      <c r="BN32">
        <v>0.57999999999999996</v>
      </c>
      <c r="BO32">
        <v>0</v>
      </c>
      <c r="BP32">
        <v>25.95</v>
      </c>
      <c r="BQ32">
        <v>67.430000000000007</v>
      </c>
      <c r="BR32">
        <v>0</v>
      </c>
      <c r="BS32">
        <v>8.4</v>
      </c>
      <c r="BT32">
        <v>3.6</v>
      </c>
    </row>
    <row r="33" spans="1:72">
      <c r="A33" t="s">
        <v>282</v>
      </c>
      <c r="G33" t="s">
        <v>75</v>
      </c>
      <c r="H33" s="115">
        <v>410.38999999999993</v>
      </c>
      <c r="I33" s="88">
        <v>183.75</v>
      </c>
      <c r="J33" s="88">
        <v>207.06000000000003</v>
      </c>
      <c r="K33" s="88">
        <v>0.96</v>
      </c>
      <c r="L33" s="88">
        <v>8.67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2.89</v>
      </c>
      <c r="Y33">
        <v>13.2</v>
      </c>
      <c r="Z33">
        <v>4.05</v>
      </c>
      <c r="AA33">
        <v>28.56</v>
      </c>
      <c r="AB33">
        <v>0.96</v>
      </c>
      <c r="AC33">
        <v>28.9</v>
      </c>
      <c r="AD33">
        <v>185.44</v>
      </c>
      <c r="AE33">
        <v>0</v>
      </c>
      <c r="AF33">
        <v>0</v>
      </c>
      <c r="AG33">
        <v>0</v>
      </c>
      <c r="AH33">
        <v>66.23</v>
      </c>
      <c r="AI33">
        <v>0</v>
      </c>
      <c r="AJ33">
        <v>24.08</v>
      </c>
      <c r="AK33">
        <v>0.67</v>
      </c>
      <c r="AL33">
        <v>0</v>
      </c>
      <c r="AM33">
        <v>0</v>
      </c>
      <c r="AN33">
        <v>0</v>
      </c>
      <c r="AO33">
        <v>14.45</v>
      </c>
      <c r="AP33">
        <v>0</v>
      </c>
      <c r="AQ33">
        <v>45.52</v>
      </c>
      <c r="AR33">
        <v>51.2</v>
      </c>
      <c r="AS33">
        <v>21.74</v>
      </c>
      <c r="AT33">
        <v>0</v>
      </c>
      <c r="AU33">
        <v>190.36</v>
      </c>
      <c r="AV33">
        <v>8.67</v>
      </c>
      <c r="AW33">
        <v>0</v>
      </c>
      <c r="AX33">
        <v>0</v>
      </c>
      <c r="AY33">
        <v>0</v>
      </c>
      <c r="AZ33">
        <v>0.82</v>
      </c>
      <c r="BA33">
        <v>0.39</v>
      </c>
      <c r="BB33">
        <v>0.52</v>
      </c>
      <c r="BC33">
        <v>0.93</v>
      </c>
      <c r="BD33">
        <v>0.95</v>
      </c>
      <c r="BE33">
        <v>1.01</v>
      </c>
      <c r="BF33">
        <v>0.95</v>
      </c>
      <c r="BG33">
        <v>0.61</v>
      </c>
      <c r="BH33">
        <v>0.61</v>
      </c>
      <c r="BI33">
        <v>1.35</v>
      </c>
      <c r="BJ33">
        <v>0.77</v>
      </c>
      <c r="BK33">
        <v>0.48</v>
      </c>
      <c r="BL33">
        <v>2.89</v>
      </c>
      <c r="BM33">
        <v>0.67</v>
      </c>
      <c r="BN33">
        <v>0.57999999999999996</v>
      </c>
      <c r="BO33">
        <v>0</v>
      </c>
      <c r="BP33">
        <v>25.95</v>
      </c>
      <c r="BQ33">
        <v>67.430000000000007</v>
      </c>
      <c r="BR33">
        <v>0</v>
      </c>
      <c r="BS33">
        <v>11.9</v>
      </c>
      <c r="BT33">
        <v>5.0999999999999996</v>
      </c>
    </row>
    <row r="34" spans="1:72">
      <c r="A34" t="s">
        <v>283</v>
      </c>
      <c r="G34" t="s">
        <v>76</v>
      </c>
      <c r="H34" s="115">
        <v>415.28999999999996</v>
      </c>
      <c r="I34" s="88">
        <v>185.85</v>
      </c>
      <c r="J34" s="88">
        <v>207.06000000000003</v>
      </c>
      <c r="K34" s="88">
        <v>0.96</v>
      </c>
      <c r="L34" s="88">
        <v>8.67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2.89</v>
      </c>
      <c r="Y34">
        <v>13.2</v>
      </c>
      <c r="Z34">
        <v>4.05</v>
      </c>
      <c r="AA34">
        <v>28.56</v>
      </c>
      <c r="AB34">
        <v>0.96</v>
      </c>
      <c r="AC34">
        <v>28.9</v>
      </c>
      <c r="AD34">
        <v>185.44</v>
      </c>
      <c r="AE34">
        <v>0</v>
      </c>
      <c r="AF34">
        <v>0</v>
      </c>
      <c r="AG34">
        <v>0</v>
      </c>
      <c r="AH34">
        <v>66.23</v>
      </c>
      <c r="AI34">
        <v>0</v>
      </c>
      <c r="AJ34">
        <v>24.08</v>
      </c>
      <c r="AK34">
        <v>0.67</v>
      </c>
      <c r="AL34">
        <v>0</v>
      </c>
      <c r="AM34">
        <v>0</v>
      </c>
      <c r="AN34">
        <v>0</v>
      </c>
      <c r="AO34">
        <v>14.45</v>
      </c>
      <c r="AP34">
        <v>0</v>
      </c>
      <c r="AQ34">
        <v>45.52</v>
      </c>
      <c r="AR34">
        <v>51.2</v>
      </c>
      <c r="AS34">
        <v>21.74</v>
      </c>
      <c r="AT34">
        <v>0</v>
      </c>
      <c r="AU34">
        <v>190.36</v>
      </c>
      <c r="AV34">
        <v>8.67</v>
      </c>
      <c r="AW34">
        <v>0</v>
      </c>
      <c r="AX34">
        <v>0</v>
      </c>
      <c r="AY34">
        <v>0</v>
      </c>
      <c r="AZ34">
        <v>0.82</v>
      </c>
      <c r="BA34">
        <v>0.39</v>
      </c>
      <c r="BB34">
        <v>0.52</v>
      </c>
      <c r="BC34">
        <v>0.93</v>
      </c>
      <c r="BD34">
        <v>0.95</v>
      </c>
      <c r="BE34">
        <v>1.01</v>
      </c>
      <c r="BF34">
        <v>0.95</v>
      </c>
      <c r="BG34">
        <v>0.61</v>
      </c>
      <c r="BH34">
        <v>0.61</v>
      </c>
      <c r="BI34">
        <v>1.35</v>
      </c>
      <c r="BJ34">
        <v>0.77</v>
      </c>
      <c r="BK34">
        <v>0.48</v>
      </c>
      <c r="BL34">
        <v>2.89</v>
      </c>
      <c r="BM34">
        <v>0.67</v>
      </c>
      <c r="BN34">
        <v>0.57999999999999996</v>
      </c>
      <c r="BO34">
        <v>0</v>
      </c>
      <c r="BP34">
        <v>25.95</v>
      </c>
      <c r="BQ34">
        <v>67.430000000000007</v>
      </c>
      <c r="BR34">
        <v>0</v>
      </c>
      <c r="BS34">
        <v>16.8</v>
      </c>
      <c r="BT34">
        <v>7.2</v>
      </c>
    </row>
    <row r="35" spans="1:72">
      <c r="A35" t="s">
        <v>298</v>
      </c>
      <c r="G35" t="s">
        <v>77</v>
      </c>
      <c r="H35" s="115">
        <v>418.24999999999994</v>
      </c>
      <c r="I35" s="88">
        <v>187.05</v>
      </c>
      <c r="J35" s="88">
        <v>207.06000000000003</v>
      </c>
      <c r="K35" s="88">
        <v>0.96</v>
      </c>
      <c r="L35" s="88">
        <v>8.67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2.89</v>
      </c>
      <c r="Y35">
        <v>13.2</v>
      </c>
      <c r="Z35">
        <v>4.05</v>
      </c>
      <c r="AA35">
        <v>28.56</v>
      </c>
      <c r="AB35">
        <v>0.96</v>
      </c>
      <c r="AC35">
        <v>28.9</v>
      </c>
      <c r="AD35">
        <v>185.44</v>
      </c>
      <c r="AE35">
        <v>0</v>
      </c>
      <c r="AF35">
        <v>0</v>
      </c>
      <c r="AG35">
        <v>0</v>
      </c>
      <c r="AH35">
        <v>66.23</v>
      </c>
      <c r="AI35">
        <v>0</v>
      </c>
      <c r="AJ35">
        <v>24.08</v>
      </c>
      <c r="AK35">
        <v>0.72</v>
      </c>
      <c r="AL35">
        <v>0</v>
      </c>
      <c r="AM35">
        <v>0</v>
      </c>
      <c r="AN35">
        <v>0</v>
      </c>
      <c r="AO35">
        <v>14.45</v>
      </c>
      <c r="AP35">
        <v>0</v>
      </c>
      <c r="AQ35">
        <v>45.52</v>
      </c>
      <c r="AR35">
        <v>51.2</v>
      </c>
      <c r="AS35">
        <v>21.74</v>
      </c>
      <c r="AT35">
        <v>0</v>
      </c>
      <c r="AU35">
        <v>190.36</v>
      </c>
      <c r="AV35">
        <v>8.67</v>
      </c>
      <c r="AW35">
        <v>0</v>
      </c>
      <c r="AX35">
        <v>0</v>
      </c>
      <c r="AY35">
        <v>0</v>
      </c>
      <c r="AZ35">
        <v>0.96</v>
      </c>
      <c r="BA35">
        <v>0.39</v>
      </c>
      <c r="BB35">
        <v>0.52</v>
      </c>
      <c r="BC35">
        <v>0.93</v>
      </c>
      <c r="BD35">
        <v>0.95</v>
      </c>
      <c r="BE35">
        <v>1.01</v>
      </c>
      <c r="BF35">
        <v>0.95</v>
      </c>
      <c r="BG35">
        <v>0.61</v>
      </c>
      <c r="BH35">
        <v>0.57999999999999996</v>
      </c>
      <c r="BI35">
        <v>1.35</v>
      </c>
      <c r="BJ35">
        <v>0.77</v>
      </c>
      <c r="BK35">
        <v>0.48</v>
      </c>
      <c r="BL35">
        <v>2.89</v>
      </c>
      <c r="BM35">
        <v>0.67</v>
      </c>
      <c r="BN35">
        <v>0.57999999999999996</v>
      </c>
      <c r="BO35">
        <v>0</v>
      </c>
      <c r="BP35">
        <v>25.95</v>
      </c>
      <c r="BQ35">
        <v>67.430000000000007</v>
      </c>
      <c r="BR35">
        <v>0</v>
      </c>
      <c r="BS35">
        <v>19.600000000000001</v>
      </c>
      <c r="BT35">
        <v>8.4</v>
      </c>
    </row>
    <row r="36" spans="1:72">
      <c r="A36" t="s">
        <v>331</v>
      </c>
      <c r="G36" t="s">
        <v>78</v>
      </c>
      <c r="H36" s="115">
        <v>425.94999999999993</v>
      </c>
      <c r="I36" s="88">
        <v>190.35</v>
      </c>
      <c r="J36" s="88">
        <v>207.06000000000003</v>
      </c>
      <c r="K36" s="88">
        <v>0.96</v>
      </c>
      <c r="L36" s="88">
        <v>8.67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2.89</v>
      </c>
      <c r="Y36">
        <v>13.2</v>
      </c>
      <c r="Z36">
        <v>4.05</v>
      </c>
      <c r="AA36">
        <v>28.56</v>
      </c>
      <c r="AB36">
        <v>0.96</v>
      </c>
      <c r="AC36">
        <v>28.9</v>
      </c>
      <c r="AD36">
        <v>185.44</v>
      </c>
      <c r="AE36">
        <v>0</v>
      </c>
      <c r="AF36">
        <v>0</v>
      </c>
      <c r="AG36">
        <v>0</v>
      </c>
      <c r="AH36">
        <v>66.23</v>
      </c>
      <c r="AI36">
        <v>0</v>
      </c>
      <c r="AJ36">
        <v>24.08</v>
      </c>
      <c r="AK36">
        <v>0.72</v>
      </c>
      <c r="AL36">
        <v>0</v>
      </c>
      <c r="AM36">
        <v>0</v>
      </c>
      <c r="AN36">
        <v>0</v>
      </c>
      <c r="AO36">
        <v>14.45</v>
      </c>
      <c r="AP36">
        <v>0</v>
      </c>
      <c r="AQ36">
        <v>45.52</v>
      </c>
      <c r="AR36">
        <v>51.2</v>
      </c>
      <c r="AS36">
        <v>21.74</v>
      </c>
      <c r="AT36">
        <v>0</v>
      </c>
      <c r="AU36">
        <v>190.36</v>
      </c>
      <c r="AV36">
        <v>8.67</v>
      </c>
      <c r="AW36">
        <v>0</v>
      </c>
      <c r="AX36">
        <v>0</v>
      </c>
      <c r="AY36">
        <v>0</v>
      </c>
      <c r="AZ36">
        <v>0.96</v>
      </c>
      <c r="BA36">
        <v>0.39</v>
      </c>
      <c r="BB36">
        <v>0.52</v>
      </c>
      <c r="BC36">
        <v>0.93</v>
      </c>
      <c r="BD36">
        <v>0.95</v>
      </c>
      <c r="BE36">
        <v>1.01</v>
      </c>
      <c r="BF36">
        <v>0.95</v>
      </c>
      <c r="BG36">
        <v>0.61</v>
      </c>
      <c r="BH36">
        <v>0.57999999999999996</v>
      </c>
      <c r="BI36">
        <v>1.35</v>
      </c>
      <c r="BJ36">
        <v>0.77</v>
      </c>
      <c r="BK36">
        <v>0.48</v>
      </c>
      <c r="BL36">
        <v>2.89</v>
      </c>
      <c r="BM36">
        <v>0.67</v>
      </c>
      <c r="BN36">
        <v>0.57999999999999996</v>
      </c>
      <c r="BO36">
        <v>0</v>
      </c>
      <c r="BP36">
        <v>25.95</v>
      </c>
      <c r="BQ36">
        <v>67.430000000000007</v>
      </c>
      <c r="BR36">
        <v>0</v>
      </c>
      <c r="BS36">
        <v>27.3</v>
      </c>
      <c r="BT36">
        <v>11.7</v>
      </c>
    </row>
    <row r="37" spans="1:72">
      <c r="A37" t="s">
        <v>332</v>
      </c>
      <c r="G37" t="s">
        <v>79</v>
      </c>
      <c r="H37" s="115">
        <v>430.14999999999992</v>
      </c>
      <c r="I37" s="88">
        <v>192.15</v>
      </c>
      <c r="J37" s="88">
        <v>207.06000000000003</v>
      </c>
      <c r="K37" s="88">
        <v>0.96</v>
      </c>
      <c r="L37" s="88">
        <v>8.67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2.89</v>
      </c>
      <c r="Y37">
        <v>13.2</v>
      </c>
      <c r="Z37">
        <v>4.05</v>
      </c>
      <c r="AA37">
        <v>28.56</v>
      </c>
      <c r="AB37">
        <v>0.96</v>
      </c>
      <c r="AC37">
        <v>28.9</v>
      </c>
      <c r="AD37">
        <v>185.44</v>
      </c>
      <c r="AE37">
        <v>0</v>
      </c>
      <c r="AF37">
        <v>0</v>
      </c>
      <c r="AG37">
        <v>0</v>
      </c>
      <c r="AH37">
        <v>66.23</v>
      </c>
      <c r="AI37">
        <v>0</v>
      </c>
      <c r="AJ37">
        <v>24.08</v>
      </c>
      <c r="AK37">
        <v>0.72</v>
      </c>
      <c r="AL37">
        <v>0</v>
      </c>
      <c r="AM37">
        <v>0</v>
      </c>
      <c r="AN37">
        <v>0</v>
      </c>
      <c r="AO37">
        <v>14.45</v>
      </c>
      <c r="AP37">
        <v>0</v>
      </c>
      <c r="AQ37">
        <v>45.52</v>
      </c>
      <c r="AR37">
        <v>51.2</v>
      </c>
      <c r="AS37">
        <v>21.74</v>
      </c>
      <c r="AT37">
        <v>0</v>
      </c>
      <c r="AU37">
        <v>190.36</v>
      </c>
      <c r="AV37">
        <v>8.67</v>
      </c>
      <c r="AW37">
        <v>0</v>
      </c>
      <c r="AX37">
        <v>0</v>
      </c>
      <c r="AY37">
        <v>0</v>
      </c>
      <c r="AZ37">
        <v>0.96</v>
      </c>
      <c r="BA37">
        <v>0.39</v>
      </c>
      <c r="BB37">
        <v>0.52</v>
      </c>
      <c r="BC37">
        <v>0.93</v>
      </c>
      <c r="BD37">
        <v>0.95</v>
      </c>
      <c r="BE37">
        <v>1.01</v>
      </c>
      <c r="BF37">
        <v>0.95</v>
      </c>
      <c r="BG37">
        <v>0.61</v>
      </c>
      <c r="BH37">
        <v>0.57999999999999996</v>
      </c>
      <c r="BI37">
        <v>1.35</v>
      </c>
      <c r="BJ37">
        <v>0.77</v>
      </c>
      <c r="BK37">
        <v>0.48</v>
      </c>
      <c r="BL37">
        <v>2.89</v>
      </c>
      <c r="BM37">
        <v>0.67</v>
      </c>
      <c r="BN37">
        <v>0.57999999999999996</v>
      </c>
      <c r="BO37">
        <v>0</v>
      </c>
      <c r="BP37">
        <v>25.95</v>
      </c>
      <c r="BQ37">
        <v>67.430000000000007</v>
      </c>
      <c r="BR37">
        <v>0</v>
      </c>
      <c r="BS37">
        <v>31.5</v>
      </c>
      <c r="BT37">
        <v>13.5</v>
      </c>
    </row>
    <row r="38" spans="1:72">
      <c r="A38" t="s">
        <v>333</v>
      </c>
      <c r="G38" t="s">
        <v>80</v>
      </c>
      <c r="H38" s="115">
        <v>432.24999999999994</v>
      </c>
      <c r="I38" s="88">
        <v>193.05</v>
      </c>
      <c r="J38" s="88">
        <v>207.06000000000003</v>
      </c>
      <c r="K38" s="88">
        <v>0.96</v>
      </c>
      <c r="L38" s="88">
        <v>8.67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2.89</v>
      </c>
      <c r="Y38">
        <v>13.2</v>
      </c>
      <c r="Z38">
        <v>4.05</v>
      </c>
      <c r="AA38">
        <v>28.56</v>
      </c>
      <c r="AB38">
        <v>0.96</v>
      </c>
      <c r="AC38">
        <v>28.9</v>
      </c>
      <c r="AD38">
        <v>185.44</v>
      </c>
      <c r="AE38">
        <v>0</v>
      </c>
      <c r="AF38">
        <v>0</v>
      </c>
      <c r="AG38">
        <v>0</v>
      </c>
      <c r="AH38">
        <v>66.23</v>
      </c>
      <c r="AI38">
        <v>0</v>
      </c>
      <c r="AJ38">
        <v>24.08</v>
      </c>
      <c r="AK38">
        <v>0.72</v>
      </c>
      <c r="AL38">
        <v>0</v>
      </c>
      <c r="AM38">
        <v>0</v>
      </c>
      <c r="AN38">
        <v>0</v>
      </c>
      <c r="AO38">
        <v>14.45</v>
      </c>
      <c r="AP38">
        <v>0</v>
      </c>
      <c r="AQ38">
        <v>45.52</v>
      </c>
      <c r="AR38">
        <v>51.2</v>
      </c>
      <c r="AS38">
        <v>21.74</v>
      </c>
      <c r="AT38">
        <v>0</v>
      </c>
      <c r="AU38">
        <v>190.36</v>
      </c>
      <c r="AV38">
        <v>8.67</v>
      </c>
      <c r="AW38">
        <v>0</v>
      </c>
      <c r="AX38">
        <v>0</v>
      </c>
      <c r="AY38">
        <v>0</v>
      </c>
      <c r="AZ38">
        <v>0.96</v>
      </c>
      <c r="BA38">
        <v>0.39</v>
      </c>
      <c r="BB38">
        <v>0.52</v>
      </c>
      <c r="BC38">
        <v>0.93</v>
      </c>
      <c r="BD38">
        <v>0.95</v>
      </c>
      <c r="BE38">
        <v>1.01</v>
      </c>
      <c r="BF38">
        <v>0.95</v>
      </c>
      <c r="BG38">
        <v>0.61</v>
      </c>
      <c r="BH38">
        <v>0.57999999999999996</v>
      </c>
      <c r="BI38">
        <v>1.35</v>
      </c>
      <c r="BJ38">
        <v>0.77</v>
      </c>
      <c r="BK38">
        <v>0.48</v>
      </c>
      <c r="BL38">
        <v>2.89</v>
      </c>
      <c r="BM38">
        <v>0.67</v>
      </c>
      <c r="BN38">
        <v>0.57999999999999996</v>
      </c>
      <c r="BO38">
        <v>0</v>
      </c>
      <c r="BP38">
        <v>25.95</v>
      </c>
      <c r="BQ38">
        <v>67.430000000000007</v>
      </c>
      <c r="BR38">
        <v>0</v>
      </c>
      <c r="BS38">
        <v>33.6</v>
      </c>
      <c r="BT38">
        <v>14.4</v>
      </c>
    </row>
    <row r="39" spans="1:72">
      <c r="A39" t="s">
        <v>334</v>
      </c>
      <c r="G39" t="s">
        <v>81</v>
      </c>
      <c r="H39" s="115">
        <v>440.82999999999993</v>
      </c>
      <c r="I39" s="88">
        <v>195.75</v>
      </c>
      <c r="J39" s="88">
        <v>207.06000000000003</v>
      </c>
      <c r="K39" s="88">
        <v>49.12</v>
      </c>
      <c r="L39" s="88">
        <v>8.67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2.89</v>
      </c>
      <c r="Y39">
        <v>13.2</v>
      </c>
      <c r="Z39">
        <v>6.09</v>
      </c>
      <c r="AA39">
        <v>28.56</v>
      </c>
      <c r="AB39">
        <v>0.96</v>
      </c>
      <c r="AC39">
        <v>28.9</v>
      </c>
      <c r="AD39">
        <v>185.44</v>
      </c>
      <c r="AE39">
        <v>0</v>
      </c>
      <c r="AF39">
        <v>0</v>
      </c>
      <c r="AG39">
        <v>0</v>
      </c>
      <c r="AH39">
        <v>66.23</v>
      </c>
      <c r="AI39">
        <v>0</v>
      </c>
      <c r="AJ39">
        <v>24.08</v>
      </c>
      <c r="AK39">
        <v>0.96</v>
      </c>
      <c r="AL39">
        <v>0</v>
      </c>
      <c r="AM39">
        <v>0</v>
      </c>
      <c r="AN39">
        <v>0</v>
      </c>
      <c r="AO39">
        <v>14.45</v>
      </c>
      <c r="AP39">
        <v>0</v>
      </c>
      <c r="AQ39">
        <v>45.52</v>
      </c>
      <c r="AR39">
        <v>51.2</v>
      </c>
      <c r="AS39">
        <v>21.74</v>
      </c>
      <c r="AT39">
        <v>0</v>
      </c>
      <c r="AU39">
        <v>190.36</v>
      </c>
      <c r="AV39">
        <v>8.67</v>
      </c>
      <c r="AW39">
        <v>0</v>
      </c>
      <c r="AX39">
        <v>48.16</v>
      </c>
      <c r="AY39">
        <v>0</v>
      </c>
      <c r="AZ39">
        <v>0.96</v>
      </c>
      <c r="BA39">
        <v>0.39</v>
      </c>
      <c r="BB39">
        <v>0.52</v>
      </c>
      <c r="BC39">
        <v>0.93</v>
      </c>
      <c r="BD39">
        <v>0.95</v>
      </c>
      <c r="BE39">
        <v>1.01</v>
      </c>
      <c r="BF39">
        <v>0.95</v>
      </c>
      <c r="BG39">
        <v>0.61</v>
      </c>
      <c r="BH39">
        <v>0.57999999999999996</v>
      </c>
      <c r="BI39">
        <v>1.35</v>
      </c>
      <c r="BJ39">
        <v>0.77</v>
      </c>
      <c r="BK39">
        <v>0.48</v>
      </c>
      <c r="BL39">
        <v>2.89</v>
      </c>
      <c r="BM39">
        <v>0.67</v>
      </c>
      <c r="BN39">
        <v>0.57999999999999996</v>
      </c>
      <c r="BO39">
        <v>0</v>
      </c>
      <c r="BP39">
        <v>25.95</v>
      </c>
      <c r="BQ39">
        <v>67.430000000000007</v>
      </c>
      <c r="BR39">
        <v>0</v>
      </c>
      <c r="BS39">
        <v>39.9</v>
      </c>
      <c r="BT39">
        <v>17.100000000000001</v>
      </c>
    </row>
    <row r="40" spans="1:72">
      <c r="A40" t="s">
        <v>355</v>
      </c>
      <c r="G40" t="s">
        <v>82</v>
      </c>
      <c r="H40" s="115">
        <v>445.72999999999996</v>
      </c>
      <c r="I40" s="88">
        <v>197.85</v>
      </c>
      <c r="J40" s="88">
        <v>207.06000000000003</v>
      </c>
      <c r="K40" s="88">
        <v>49.12</v>
      </c>
      <c r="L40" s="88">
        <v>8.67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2.89</v>
      </c>
      <c r="Y40">
        <v>13.2</v>
      </c>
      <c r="Z40">
        <v>6.09</v>
      </c>
      <c r="AA40">
        <v>28.56</v>
      </c>
      <c r="AB40">
        <v>0.96</v>
      </c>
      <c r="AC40">
        <v>28.9</v>
      </c>
      <c r="AD40">
        <v>185.44</v>
      </c>
      <c r="AE40">
        <v>0</v>
      </c>
      <c r="AF40">
        <v>0</v>
      </c>
      <c r="AG40">
        <v>0</v>
      </c>
      <c r="AH40">
        <v>66.23</v>
      </c>
      <c r="AI40">
        <v>0</v>
      </c>
      <c r="AJ40">
        <v>24.08</v>
      </c>
      <c r="AK40">
        <v>0.96</v>
      </c>
      <c r="AL40">
        <v>0</v>
      </c>
      <c r="AM40">
        <v>0</v>
      </c>
      <c r="AN40">
        <v>0</v>
      </c>
      <c r="AO40">
        <v>14.45</v>
      </c>
      <c r="AP40">
        <v>0</v>
      </c>
      <c r="AQ40">
        <v>45.52</v>
      </c>
      <c r="AR40">
        <v>51.2</v>
      </c>
      <c r="AS40">
        <v>21.74</v>
      </c>
      <c r="AT40">
        <v>0</v>
      </c>
      <c r="AU40">
        <v>190.36</v>
      </c>
      <c r="AV40">
        <v>8.67</v>
      </c>
      <c r="AW40">
        <v>0</v>
      </c>
      <c r="AX40">
        <v>48.16</v>
      </c>
      <c r="AY40">
        <v>0</v>
      </c>
      <c r="AZ40">
        <v>0.96</v>
      </c>
      <c r="BA40">
        <v>0.39</v>
      </c>
      <c r="BB40">
        <v>0.52</v>
      </c>
      <c r="BC40">
        <v>0.93</v>
      </c>
      <c r="BD40">
        <v>0.95</v>
      </c>
      <c r="BE40">
        <v>1.01</v>
      </c>
      <c r="BF40">
        <v>0.95</v>
      </c>
      <c r="BG40">
        <v>0.61</v>
      </c>
      <c r="BH40">
        <v>0.57999999999999996</v>
      </c>
      <c r="BI40">
        <v>1.35</v>
      </c>
      <c r="BJ40">
        <v>0.77</v>
      </c>
      <c r="BK40">
        <v>0.48</v>
      </c>
      <c r="BL40">
        <v>2.89</v>
      </c>
      <c r="BM40">
        <v>0.67</v>
      </c>
      <c r="BN40">
        <v>0.57999999999999996</v>
      </c>
      <c r="BO40">
        <v>0</v>
      </c>
      <c r="BP40">
        <v>25.95</v>
      </c>
      <c r="BQ40">
        <v>67.430000000000007</v>
      </c>
      <c r="BR40">
        <v>0</v>
      </c>
      <c r="BS40">
        <v>44.8</v>
      </c>
      <c r="BT40">
        <v>19.2</v>
      </c>
    </row>
    <row r="41" spans="1:72">
      <c r="A41" t="s">
        <v>356</v>
      </c>
      <c r="G41" t="s">
        <v>83</v>
      </c>
      <c r="H41" s="115">
        <v>445.03</v>
      </c>
      <c r="I41" s="88">
        <v>197.55</v>
      </c>
      <c r="J41" s="88">
        <v>207.06000000000003</v>
      </c>
      <c r="K41" s="88">
        <v>49.12</v>
      </c>
      <c r="L41" s="88">
        <v>8.67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2.89</v>
      </c>
      <c r="Y41">
        <v>13.2</v>
      </c>
      <c r="Z41">
        <v>6.09</v>
      </c>
      <c r="AA41">
        <v>28.56</v>
      </c>
      <c r="AB41">
        <v>0.96</v>
      </c>
      <c r="AC41">
        <v>28.9</v>
      </c>
      <c r="AD41">
        <v>185.44</v>
      </c>
      <c r="AE41">
        <v>0</v>
      </c>
      <c r="AF41">
        <v>0</v>
      </c>
      <c r="AG41">
        <v>0</v>
      </c>
      <c r="AH41">
        <v>66.23</v>
      </c>
      <c r="AI41">
        <v>0</v>
      </c>
      <c r="AJ41">
        <v>24.08</v>
      </c>
      <c r="AK41">
        <v>0.96</v>
      </c>
      <c r="AL41">
        <v>0</v>
      </c>
      <c r="AM41">
        <v>0</v>
      </c>
      <c r="AN41">
        <v>0</v>
      </c>
      <c r="AO41">
        <v>14.45</v>
      </c>
      <c r="AP41">
        <v>0</v>
      </c>
      <c r="AQ41">
        <v>45.52</v>
      </c>
      <c r="AR41">
        <v>51.2</v>
      </c>
      <c r="AS41">
        <v>21.74</v>
      </c>
      <c r="AT41">
        <v>0</v>
      </c>
      <c r="AU41">
        <v>190.36</v>
      </c>
      <c r="AV41">
        <v>8.67</v>
      </c>
      <c r="AW41">
        <v>0</v>
      </c>
      <c r="AX41">
        <v>48.16</v>
      </c>
      <c r="AY41">
        <v>0</v>
      </c>
      <c r="AZ41">
        <v>0.96</v>
      </c>
      <c r="BA41">
        <v>0.39</v>
      </c>
      <c r="BB41">
        <v>0.52</v>
      </c>
      <c r="BC41">
        <v>0.93</v>
      </c>
      <c r="BD41">
        <v>0.95</v>
      </c>
      <c r="BE41">
        <v>1.01</v>
      </c>
      <c r="BF41">
        <v>0.95</v>
      </c>
      <c r="BG41">
        <v>0.61</v>
      </c>
      <c r="BH41">
        <v>0.57999999999999996</v>
      </c>
      <c r="BI41">
        <v>1.35</v>
      </c>
      <c r="BJ41">
        <v>0.77</v>
      </c>
      <c r="BK41">
        <v>0.48</v>
      </c>
      <c r="BL41">
        <v>2.89</v>
      </c>
      <c r="BM41">
        <v>0.67</v>
      </c>
      <c r="BN41">
        <v>0.57999999999999996</v>
      </c>
      <c r="BO41">
        <v>0</v>
      </c>
      <c r="BP41">
        <v>25.95</v>
      </c>
      <c r="BQ41">
        <v>67.430000000000007</v>
      </c>
      <c r="BR41">
        <v>0</v>
      </c>
      <c r="BS41">
        <v>44.1</v>
      </c>
      <c r="BT41">
        <v>18.899999999999999</v>
      </c>
    </row>
    <row r="42" spans="1:72">
      <c r="A42" t="s">
        <v>357</v>
      </c>
      <c r="G42" t="s">
        <v>84</v>
      </c>
      <c r="H42" s="115">
        <v>447.82999999999993</v>
      </c>
      <c r="I42" s="88">
        <v>198.75</v>
      </c>
      <c r="J42" s="88">
        <v>207.06000000000003</v>
      </c>
      <c r="K42" s="88">
        <v>49.12</v>
      </c>
      <c r="L42" s="88">
        <v>8.67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2.89</v>
      </c>
      <c r="Y42">
        <v>13.2</v>
      </c>
      <c r="Z42">
        <v>6.09</v>
      </c>
      <c r="AA42">
        <v>28.56</v>
      </c>
      <c r="AB42">
        <v>0.96</v>
      </c>
      <c r="AC42">
        <v>28.9</v>
      </c>
      <c r="AD42">
        <v>185.44</v>
      </c>
      <c r="AE42">
        <v>0</v>
      </c>
      <c r="AF42">
        <v>0</v>
      </c>
      <c r="AG42">
        <v>0</v>
      </c>
      <c r="AH42">
        <v>66.23</v>
      </c>
      <c r="AI42">
        <v>0</v>
      </c>
      <c r="AJ42">
        <v>24.08</v>
      </c>
      <c r="AK42">
        <v>0.96</v>
      </c>
      <c r="AL42">
        <v>0</v>
      </c>
      <c r="AM42">
        <v>0</v>
      </c>
      <c r="AN42">
        <v>0</v>
      </c>
      <c r="AO42">
        <v>14.45</v>
      </c>
      <c r="AP42">
        <v>0</v>
      </c>
      <c r="AQ42">
        <v>45.52</v>
      </c>
      <c r="AR42">
        <v>51.2</v>
      </c>
      <c r="AS42">
        <v>21.74</v>
      </c>
      <c r="AT42">
        <v>0</v>
      </c>
      <c r="AU42">
        <v>190.36</v>
      </c>
      <c r="AV42">
        <v>8.67</v>
      </c>
      <c r="AW42">
        <v>0</v>
      </c>
      <c r="AX42">
        <v>48.16</v>
      </c>
      <c r="AY42">
        <v>0</v>
      </c>
      <c r="AZ42">
        <v>0.96</v>
      </c>
      <c r="BA42">
        <v>0.39</v>
      </c>
      <c r="BB42">
        <v>0.52</v>
      </c>
      <c r="BC42">
        <v>0.93</v>
      </c>
      <c r="BD42">
        <v>0.95</v>
      </c>
      <c r="BE42">
        <v>1.01</v>
      </c>
      <c r="BF42">
        <v>0.95</v>
      </c>
      <c r="BG42">
        <v>0.61</v>
      </c>
      <c r="BH42">
        <v>0.57999999999999996</v>
      </c>
      <c r="BI42">
        <v>1.35</v>
      </c>
      <c r="BJ42">
        <v>0.77</v>
      </c>
      <c r="BK42">
        <v>0.48</v>
      </c>
      <c r="BL42">
        <v>2.89</v>
      </c>
      <c r="BM42">
        <v>0.67</v>
      </c>
      <c r="BN42">
        <v>0.57999999999999996</v>
      </c>
      <c r="BO42">
        <v>0</v>
      </c>
      <c r="BP42">
        <v>25.95</v>
      </c>
      <c r="BQ42">
        <v>67.430000000000007</v>
      </c>
      <c r="BR42">
        <v>0</v>
      </c>
      <c r="BS42">
        <v>46.9</v>
      </c>
      <c r="BT42">
        <v>20.100000000000001</v>
      </c>
    </row>
    <row r="43" spans="1:72">
      <c r="A43" t="s">
        <v>363</v>
      </c>
      <c r="G43" t="s">
        <v>85</v>
      </c>
      <c r="H43" s="115">
        <v>449.92999999999995</v>
      </c>
      <c r="I43" s="88">
        <v>199.65</v>
      </c>
      <c r="J43" s="88">
        <v>207.06000000000003</v>
      </c>
      <c r="K43" s="88">
        <v>49.12</v>
      </c>
      <c r="L43" s="88">
        <v>1.93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2.89</v>
      </c>
      <c r="Y43">
        <v>13.2</v>
      </c>
      <c r="Z43">
        <v>6.09</v>
      </c>
      <c r="AA43">
        <v>28.56</v>
      </c>
      <c r="AB43">
        <v>0.96</v>
      </c>
      <c r="AC43">
        <v>28.9</v>
      </c>
      <c r="AD43">
        <v>185.44</v>
      </c>
      <c r="AE43">
        <v>0</v>
      </c>
      <c r="AF43">
        <v>0</v>
      </c>
      <c r="AG43">
        <v>0</v>
      </c>
      <c r="AH43">
        <v>66.23</v>
      </c>
      <c r="AI43">
        <v>0</v>
      </c>
      <c r="AJ43">
        <v>24.08</v>
      </c>
      <c r="AK43">
        <v>0.96</v>
      </c>
      <c r="AL43">
        <v>0</v>
      </c>
      <c r="AM43">
        <v>0</v>
      </c>
      <c r="AN43">
        <v>0</v>
      </c>
      <c r="AO43">
        <v>14.45</v>
      </c>
      <c r="AP43">
        <v>0</v>
      </c>
      <c r="AQ43">
        <v>45.52</v>
      </c>
      <c r="AR43">
        <v>51.2</v>
      </c>
      <c r="AS43">
        <v>21.74</v>
      </c>
      <c r="AT43">
        <v>0</v>
      </c>
      <c r="AU43">
        <v>190.36</v>
      </c>
      <c r="AV43">
        <v>1.93</v>
      </c>
      <c r="AW43">
        <v>0</v>
      </c>
      <c r="AX43">
        <v>48.16</v>
      </c>
      <c r="AY43">
        <v>0</v>
      </c>
      <c r="AZ43">
        <v>0.96</v>
      </c>
      <c r="BA43">
        <v>0.39</v>
      </c>
      <c r="BB43">
        <v>0.52</v>
      </c>
      <c r="BC43">
        <v>0.93</v>
      </c>
      <c r="BD43">
        <v>0.95</v>
      </c>
      <c r="BE43">
        <v>1.01</v>
      </c>
      <c r="BF43">
        <v>0.95</v>
      </c>
      <c r="BG43">
        <v>0.61</v>
      </c>
      <c r="BH43">
        <v>0.57999999999999996</v>
      </c>
      <c r="BI43">
        <v>1.35</v>
      </c>
      <c r="BJ43">
        <v>0.77</v>
      </c>
      <c r="BK43">
        <v>0.48</v>
      </c>
      <c r="BL43">
        <v>2.89</v>
      </c>
      <c r="BM43">
        <v>0.67</v>
      </c>
      <c r="BN43">
        <v>0.57999999999999996</v>
      </c>
      <c r="BO43">
        <v>0</v>
      </c>
      <c r="BP43">
        <v>25.95</v>
      </c>
      <c r="BQ43">
        <v>67.430000000000007</v>
      </c>
      <c r="BR43">
        <v>0</v>
      </c>
      <c r="BS43">
        <v>49</v>
      </c>
      <c r="BT43">
        <v>21</v>
      </c>
    </row>
    <row r="44" spans="1:72">
      <c r="A44" t="s">
        <v>367</v>
      </c>
      <c r="G44" t="s">
        <v>86</v>
      </c>
      <c r="H44" s="115">
        <v>456.92999999999995</v>
      </c>
      <c r="I44" s="88">
        <v>202.65</v>
      </c>
      <c r="J44" s="88">
        <v>207.06000000000003</v>
      </c>
      <c r="K44" s="88">
        <v>49.12</v>
      </c>
      <c r="L44" s="88">
        <v>1.93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2.89</v>
      </c>
      <c r="Y44">
        <v>13.2</v>
      </c>
      <c r="Z44">
        <v>6.09</v>
      </c>
      <c r="AA44">
        <v>28.56</v>
      </c>
      <c r="AB44">
        <v>0.96</v>
      </c>
      <c r="AC44">
        <v>28.9</v>
      </c>
      <c r="AD44">
        <v>185.44</v>
      </c>
      <c r="AE44">
        <v>0</v>
      </c>
      <c r="AF44">
        <v>0</v>
      </c>
      <c r="AG44">
        <v>0</v>
      </c>
      <c r="AH44">
        <v>66.23</v>
      </c>
      <c r="AI44">
        <v>0</v>
      </c>
      <c r="AJ44">
        <v>24.08</v>
      </c>
      <c r="AK44">
        <v>0.96</v>
      </c>
      <c r="AL44">
        <v>0</v>
      </c>
      <c r="AM44">
        <v>0</v>
      </c>
      <c r="AN44">
        <v>0</v>
      </c>
      <c r="AO44">
        <v>14.45</v>
      </c>
      <c r="AP44">
        <v>0</v>
      </c>
      <c r="AQ44">
        <v>45.52</v>
      </c>
      <c r="AR44">
        <v>51.2</v>
      </c>
      <c r="AS44">
        <v>21.74</v>
      </c>
      <c r="AT44">
        <v>0</v>
      </c>
      <c r="AU44">
        <v>190.36</v>
      </c>
      <c r="AV44">
        <v>1.93</v>
      </c>
      <c r="AW44">
        <v>0</v>
      </c>
      <c r="AX44">
        <v>48.16</v>
      </c>
      <c r="AY44">
        <v>0</v>
      </c>
      <c r="AZ44">
        <v>0.96</v>
      </c>
      <c r="BA44">
        <v>0.39</v>
      </c>
      <c r="BB44">
        <v>0.52</v>
      </c>
      <c r="BC44">
        <v>0.93</v>
      </c>
      <c r="BD44">
        <v>0.95</v>
      </c>
      <c r="BE44">
        <v>1.01</v>
      </c>
      <c r="BF44">
        <v>0.95</v>
      </c>
      <c r="BG44">
        <v>0.61</v>
      </c>
      <c r="BH44">
        <v>0.57999999999999996</v>
      </c>
      <c r="BI44">
        <v>1.35</v>
      </c>
      <c r="BJ44">
        <v>0.77</v>
      </c>
      <c r="BK44">
        <v>0.48</v>
      </c>
      <c r="BL44">
        <v>2.89</v>
      </c>
      <c r="BM44">
        <v>0.67</v>
      </c>
      <c r="BN44">
        <v>0.57999999999999996</v>
      </c>
      <c r="BO44">
        <v>0</v>
      </c>
      <c r="BP44">
        <v>25.95</v>
      </c>
      <c r="BQ44">
        <v>67.430000000000007</v>
      </c>
      <c r="BR44">
        <v>0</v>
      </c>
      <c r="BS44">
        <v>56</v>
      </c>
      <c r="BT44">
        <v>24</v>
      </c>
    </row>
    <row r="45" spans="1:72">
      <c r="A45" t="s">
        <v>390</v>
      </c>
      <c r="G45" t="s">
        <v>87</v>
      </c>
      <c r="H45" s="115">
        <v>459.03</v>
      </c>
      <c r="I45" s="88">
        <v>203.55</v>
      </c>
      <c r="J45" s="88">
        <v>207.06000000000003</v>
      </c>
      <c r="K45" s="88">
        <v>49.12</v>
      </c>
      <c r="L45" s="88">
        <v>1.93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2.89</v>
      </c>
      <c r="Y45">
        <v>13.2</v>
      </c>
      <c r="Z45">
        <v>6.09</v>
      </c>
      <c r="AA45">
        <v>28.56</v>
      </c>
      <c r="AB45">
        <v>0.96</v>
      </c>
      <c r="AC45">
        <v>28.9</v>
      </c>
      <c r="AD45">
        <v>185.44</v>
      </c>
      <c r="AE45">
        <v>0</v>
      </c>
      <c r="AF45">
        <v>0</v>
      </c>
      <c r="AG45">
        <v>0</v>
      </c>
      <c r="AH45">
        <v>66.23</v>
      </c>
      <c r="AI45">
        <v>0</v>
      </c>
      <c r="AJ45">
        <v>24.08</v>
      </c>
      <c r="AK45">
        <v>0.96</v>
      </c>
      <c r="AL45">
        <v>0</v>
      </c>
      <c r="AM45">
        <v>0</v>
      </c>
      <c r="AN45">
        <v>0</v>
      </c>
      <c r="AO45">
        <v>14.45</v>
      </c>
      <c r="AP45">
        <v>0</v>
      </c>
      <c r="AQ45">
        <v>45.52</v>
      </c>
      <c r="AR45">
        <v>51.2</v>
      </c>
      <c r="AS45">
        <v>21.74</v>
      </c>
      <c r="AT45">
        <v>0</v>
      </c>
      <c r="AU45">
        <v>190.36</v>
      </c>
      <c r="AV45">
        <v>1.93</v>
      </c>
      <c r="AW45">
        <v>0</v>
      </c>
      <c r="AX45">
        <v>48.16</v>
      </c>
      <c r="AY45">
        <v>0</v>
      </c>
      <c r="AZ45">
        <v>0.96</v>
      </c>
      <c r="BA45">
        <v>0.39</v>
      </c>
      <c r="BB45">
        <v>0.52</v>
      </c>
      <c r="BC45">
        <v>0.93</v>
      </c>
      <c r="BD45">
        <v>0.95</v>
      </c>
      <c r="BE45">
        <v>1.01</v>
      </c>
      <c r="BF45">
        <v>0.95</v>
      </c>
      <c r="BG45">
        <v>0.61</v>
      </c>
      <c r="BH45">
        <v>0.57999999999999996</v>
      </c>
      <c r="BI45">
        <v>1.35</v>
      </c>
      <c r="BJ45">
        <v>0.77</v>
      </c>
      <c r="BK45">
        <v>0.48</v>
      </c>
      <c r="BL45">
        <v>2.89</v>
      </c>
      <c r="BM45">
        <v>0.67</v>
      </c>
      <c r="BN45">
        <v>0.57999999999999996</v>
      </c>
      <c r="BO45">
        <v>0</v>
      </c>
      <c r="BP45">
        <v>25.95</v>
      </c>
      <c r="BQ45">
        <v>67.430000000000007</v>
      </c>
      <c r="BR45">
        <v>0</v>
      </c>
      <c r="BS45">
        <v>58.1</v>
      </c>
      <c r="BT45">
        <v>24.9</v>
      </c>
    </row>
    <row r="46" spans="1:72">
      <c r="A46" t="s">
        <v>391</v>
      </c>
      <c r="G46" t="s">
        <v>88</v>
      </c>
      <c r="H46" s="115">
        <v>461.12999999999994</v>
      </c>
      <c r="I46" s="88">
        <v>204.45000000000002</v>
      </c>
      <c r="J46" s="88">
        <v>207.06000000000003</v>
      </c>
      <c r="K46" s="88">
        <v>49.12</v>
      </c>
      <c r="L46" s="88">
        <v>1.93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2.89</v>
      </c>
      <c r="Y46">
        <v>13.2</v>
      </c>
      <c r="Z46">
        <v>6.09</v>
      </c>
      <c r="AA46">
        <v>28.56</v>
      </c>
      <c r="AB46">
        <v>0.96</v>
      </c>
      <c r="AC46">
        <v>28.9</v>
      </c>
      <c r="AD46">
        <v>185.44</v>
      </c>
      <c r="AE46">
        <v>0</v>
      </c>
      <c r="AF46">
        <v>0</v>
      </c>
      <c r="AG46">
        <v>0</v>
      </c>
      <c r="AH46">
        <v>66.23</v>
      </c>
      <c r="AI46">
        <v>0</v>
      </c>
      <c r="AJ46">
        <v>24.08</v>
      </c>
      <c r="AK46">
        <v>0.96</v>
      </c>
      <c r="AL46">
        <v>0</v>
      </c>
      <c r="AM46">
        <v>0</v>
      </c>
      <c r="AN46">
        <v>0</v>
      </c>
      <c r="AO46">
        <v>14.45</v>
      </c>
      <c r="AP46">
        <v>0</v>
      </c>
      <c r="AQ46">
        <v>45.52</v>
      </c>
      <c r="AR46">
        <v>51.2</v>
      </c>
      <c r="AS46">
        <v>21.74</v>
      </c>
      <c r="AT46">
        <v>0</v>
      </c>
      <c r="AU46">
        <v>190.36</v>
      </c>
      <c r="AV46">
        <v>1.93</v>
      </c>
      <c r="AW46">
        <v>0</v>
      </c>
      <c r="AX46">
        <v>48.16</v>
      </c>
      <c r="AY46">
        <v>0</v>
      </c>
      <c r="AZ46">
        <v>0.96</v>
      </c>
      <c r="BA46">
        <v>0.39</v>
      </c>
      <c r="BB46">
        <v>0.52</v>
      </c>
      <c r="BC46">
        <v>0.93</v>
      </c>
      <c r="BD46">
        <v>0.95</v>
      </c>
      <c r="BE46">
        <v>1.01</v>
      </c>
      <c r="BF46">
        <v>0.95</v>
      </c>
      <c r="BG46">
        <v>0.61</v>
      </c>
      <c r="BH46">
        <v>0.57999999999999996</v>
      </c>
      <c r="BI46">
        <v>1.35</v>
      </c>
      <c r="BJ46">
        <v>0.77</v>
      </c>
      <c r="BK46">
        <v>0.48</v>
      </c>
      <c r="BL46">
        <v>2.89</v>
      </c>
      <c r="BM46">
        <v>0.67</v>
      </c>
      <c r="BN46">
        <v>0.57999999999999996</v>
      </c>
      <c r="BO46">
        <v>0</v>
      </c>
      <c r="BP46">
        <v>25.95</v>
      </c>
      <c r="BQ46">
        <v>67.430000000000007</v>
      </c>
      <c r="BR46">
        <v>0</v>
      </c>
      <c r="BS46">
        <v>60.2</v>
      </c>
      <c r="BT46">
        <v>25.8</v>
      </c>
    </row>
    <row r="47" spans="1:72">
      <c r="A47" t="s">
        <v>395</v>
      </c>
      <c r="G47" t="s">
        <v>89</v>
      </c>
      <c r="H47" s="115">
        <v>465.32999999999993</v>
      </c>
      <c r="I47" s="88">
        <v>206.25</v>
      </c>
      <c r="J47" s="88">
        <v>207.06000000000003</v>
      </c>
      <c r="K47" s="88">
        <v>49.12</v>
      </c>
      <c r="L47" s="88">
        <v>1.93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2.89</v>
      </c>
      <c r="Y47">
        <v>13.2</v>
      </c>
      <c r="Z47">
        <v>6.09</v>
      </c>
      <c r="AA47">
        <v>28.56</v>
      </c>
      <c r="AB47">
        <v>0.96</v>
      </c>
      <c r="AC47">
        <v>28.9</v>
      </c>
      <c r="AD47">
        <v>185.44</v>
      </c>
      <c r="AE47">
        <v>0</v>
      </c>
      <c r="AF47">
        <v>0</v>
      </c>
      <c r="AG47">
        <v>0</v>
      </c>
      <c r="AH47">
        <v>66.23</v>
      </c>
      <c r="AI47">
        <v>0</v>
      </c>
      <c r="AJ47">
        <v>24.08</v>
      </c>
      <c r="AK47">
        <v>0.96</v>
      </c>
      <c r="AL47">
        <v>0</v>
      </c>
      <c r="AM47">
        <v>0</v>
      </c>
      <c r="AN47">
        <v>0</v>
      </c>
      <c r="AO47">
        <v>14.45</v>
      </c>
      <c r="AP47">
        <v>0</v>
      </c>
      <c r="AQ47">
        <v>45.52</v>
      </c>
      <c r="AR47">
        <v>51.2</v>
      </c>
      <c r="AS47">
        <v>21.74</v>
      </c>
      <c r="AT47">
        <v>0</v>
      </c>
      <c r="AU47">
        <v>190.36</v>
      </c>
      <c r="AV47">
        <v>1.93</v>
      </c>
      <c r="AW47">
        <v>0</v>
      </c>
      <c r="AX47">
        <v>48.16</v>
      </c>
      <c r="AY47">
        <v>0</v>
      </c>
      <c r="AZ47">
        <v>0.96</v>
      </c>
      <c r="BA47">
        <v>0.39</v>
      </c>
      <c r="BB47">
        <v>0.52</v>
      </c>
      <c r="BC47">
        <v>0.93</v>
      </c>
      <c r="BD47">
        <v>0.95</v>
      </c>
      <c r="BE47">
        <v>1.01</v>
      </c>
      <c r="BF47">
        <v>0.95</v>
      </c>
      <c r="BG47">
        <v>0.61</v>
      </c>
      <c r="BH47">
        <v>0.57999999999999996</v>
      </c>
      <c r="BI47">
        <v>1.35</v>
      </c>
      <c r="BJ47">
        <v>0.77</v>
      </c>
      <c r="BK47">
        <v>0.48</v>
      </c>
      <c r="BL47">
        <v>2.89</v>
      </c>
      <c r="BM47">
        <v>0.67</v>
      </c>
      <c r="BN47">
        <v>0.57999999999999996</v>
      </c>
      <c r="BO47">
        <v>0</v>
      </c>
      <c r="BP47">
        <v>25.95</v>
      </c>
      <c r="BQ47">
        <v>67.430000000000007</v>
      </c>
      <c r="BR47">
        <v>0</v>
      </c>
      <c r="BS47">
        <v>64.400000000000006</v>
      </c>
      <c r="BT47">
        <v>27.6</v>
      </c>
    </row>
    <row r="48" spans="1:72">
      <c r="A48" t="s">
        <v>399</v>
      </c>
      <c r="G48" t="s">
        <v>90</v>
      </c>
      <c r="H48" s="115">
        <v>467.42999999999995</v>
      </c>
      <c r="I48" s="88">
        <v>207.15</v>
      </c>
      <c r="J48" s="88">
        <v>207.06000000000003</v>
      </c>
      <c r="K48" s="88">
        <v>49.12</v>
      </c>
      <c r="L48" s="88">
        <v>1.93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2.89</v>
      </c>
      <c r="Y48">
        <v>13.2</v>
      </c>
      <c r="Z48">
        <v>6.09</v>
      </c>
      <c r="AA48">
        <v>28.56</v>
      </c>
      <c r="AB48">
        <v>0.96</v>
      </c>
      <c r="AC48">
        <v>28.9</v>
      </c>
      <c r="AD48">
        <v>185.44</v>
      </c>
      <c r="AE48">
        <v>0</v>
      </c>
      <c r="AF48">
        <v>0</v>
      </c>
      <c r="AG48">
        <v>0</v>
      </c>
      <c r="AH48">
        <v>66.23</v>
      </c>
      <c r="AI48">
        <v>0</v>
      </c>
      <c r="AJ48">
        <v>24.08</v>
      </c>
      <c r="AK48">
        <v>0.96</v>
      </c>
      <c r="AL48">
        <v>0</v>
      </c>
      <c r="AM48">
        <v>0</v>
      </c>
      <c r="AN48">
        <v>0</v>
      </c>
      <c r="AO48">
        <v>14.45</v>
      </c>
      <c r="AP48">
        <v>0</v>
      </c>
      <c r="AQ48">
        <v>45.52</v>
      </c>
      <c r="AR48">
        <v>51.2</v>
      </c>
      <c r="AS48">
        <v>21.74</v>
      </c>
      <c r="AT48">
        <v>0</v>
      </c>
      <c r="AU48">
        <v>190.36</v>
      </c>
      <c r="AV48">
        <v>1.93</v>
      </c>
      <c r="AW48">
        <v>0</v>
      </c>
      <c r="AX48">
        <v>48.16</v>
      </c>
      <c r="AY48">
        <v>0</v>
      </c>
      <c r="AZ48">
        <v>0.96</v>
      </c>
      <c r="BA48">
        <v>0.39</v>
      </c>
      <c r="BB48">
        <v>0.52</v>
      </c>
      <c r="BC48">
        <v>0.93</v>
      </c>
      <c r="BD48">
        <v>0.95</v>
      </c>
      <c r="BE48">
        <v>1.01</v>
      </c>
      <c r="BF48">
        <v>0.95</v>
      </c>
      <c r="BG48">
        <v>0.61</v>
      </c>
      <c r="BH48">
        <v>0.57999999999999996</v>
      </c>
      <c r="BI48">
        <v>1.35</v>
      </c>
      <c r="BJ48">
        <v>0.77</v>
      </c>
      <c r="BK48">
        <v>0.48</v>
      </c>
      <c r="BL48">
        <v>2.89</v>
      </c>
      <c r="BM48">
        <v>0.67</v>
      </c>
      <c r="BN48">
        <v>0.57999999999999996</v>
      </c>
      <c r="BO48">
        <v>0</v>
      </c>
      <c r="BP48">
        <v>25.95</v>
      </c>
      <c r="BQ48">
        <v>67.430000000000007</v>
      </c>
      <c r="BR48">
        <v>0</v>
      </c>
      <c r="BS48">
        <v>66.5</v>
      </c>
      <c r="BT48">
        <v>28.5</v>
      </c>
    </row>
    <row r="49" spans="1:72">
      <c r="A49" t="s">
        <v>400</v>
      </c>
      <c r="G49" t="s">
        <v>91</v>
      </c>
      <c r="H49" s="115">
        <v>467.42999999999995</v>
      </c>
      <c r="I49" s="88">
        <v>207.15</v>
      </c>
      <c r="J49" s="88">
        <v>207.06000000000003</v>
      </c>
      <c r="K49" s="88">
        <v>49.12</v>
      </c>
      <c r="L49" s="88">
        <v>1.93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2.89</v>
      </c>
      <c r="Y49">
        <v>13.2</v>
      </c>
      <c r="Z49">
        <v>6.09</v>
      </c>
      <c r="AA49">
        <v>28.56</v>
      </c>
      <c r="AB49">
        <v>0.96</v>
      </c>
      <c r="AC49">
        <v>28.9</v>
      </c>
      <c r="AD49">
        <v>185.44</v>
      </c>
      <c r="AE49">
        <v>0</v>
      </c>
      <c r="AF49">
        <v>0</v>
      </c>
      <c r="AG49">
        <v>0</v>
      </c>
      <c r="AH49">
        <v>66.23</v>
      </c>
      <c r="AI49">
        <v>0</v>
      </c>
      <c r="AJ49">
        <v>24.08</v>
      </c>
      <c r="AK49">
        <v>0.96</v>
      </c>
      <c r="AL49">
        <v>0</v>
      </c>
      <c r="AM49">
        <v>0</v>
      </c>
      <c r="AN49">
        <v>0</v>
      </c>
      <c r="AO49">
        <v>14.45</v>
      </c>
      <c r="AP49">
        <v>0</v>
      </c>
      <c r="AQ49">
        <v>45.52</v>
      </c>
      <c r="AR49">
        <v>51.2</v>
      </c>
      <c r="AS49">
        <v>21.74</v>
      </c>
      <c r="AT49">
        <v>0</v>
      </c>
      <c r="AU49">
        <v>190.36</v>
      </c>
      <c r="AV49">
        <v>1.93</v>
      </c>
      <c r="AW49">
        <v>0</v>
      </c>
      <c r="AX49">
        <v>48.16</v>
      </c>
      <c r="AY49">
        <v>0</v>
      </c>
      <c r="AZ49">
        <v>0.96</v>
      </c>
      <c r="BA49">
        <v>0.39</v>
      </c>
      <c r="BB49">
        <v>0.52</v>
      </c>
      <c r="BC49">
        <v>0.93</v>
      </c>
      <c r="BD49">
        <v>0.95</v>
      </c>
      <c r="BE49">
        <v>1.01</v>
      </c>
      <c r="BF49">
        <v>0.95</v>
      </c>
      <c r="BG49">
        <v>0.61</v>
      </c>
      <c r="BH49">
        <v>0.57999999999999996</v>
      </c>
      <c r="BI49">
        <v>1.35</v>
      </c>
      <c r="BJ49">
        <v>0.77</v>
      </c>
      <c r="BK49">
        <v>0.48</v>
      </c>
      <c r="BL49">
        <v>2.89</v>
      </c>
      <c r="BM49">
        <v>0.67</v>
      </c>
      <c r="BN49">
        <v>0.57999999999999996</v>
      </c>
      <c r="BO49">
        <v>0</v>
      </c>
      <c r="BP49">
        <v>25.95</v>
      </c>
      <c r="BQ49">
        <v>67.430000000000007</v>
      </c>
      <c r="BR49">
        <v>0</v>
      </c>
      <c r="BS49">
        <v>66.5</v>
      </c>
      <c r="BT49">
        <v>28.5</v>
      </c>
    </row>
    <row r="50" spans="1:72">
      <c r="A50" t="s">
        <v>401</v>
      </c>
      <c r="G50" t="s">
        <v>92</v>
      </c>
      <c r="H50" s="115">
        <v>467.42999999999995</v>
      </c>
      <c r="I50" s="88">
        <v>207.15</v>
      </c>
      <c r="J50" s="88">
        <v>207.06000000000003</v>
      </c>
      <c r="K50" s="88">
        <v>49.12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2.89</v>
      </c>
      <c r="Y50">
        <v>13.2</v>
      </c>
      <c r="Z50">
        <v>6.09</v>
      </c>
      <c r="AA50">
        <v>28.56</v>
      </c>
      <c r="AB50">
        <v>0.96</v>
      </c>
      <c r="AC50">
        <v>28.9</v>
      </c>
      <c r="AD50">
        <v>185.44</v>
      </c>
      <c r="AE50">
        <v>0</v>
      </c>
      <c r="AF50">
        <v>0</v>
      </c>
      <c r="AG50">
        <v>0</v>
      </c>
      <c r="AH50">
        <v>66.23</v>
      </c>
      <c r="AI50">
        <v>0</v>
      </c>
      <c r="AJ50">
        <v>24.08</v>
      </c>
      <c r="AK50">
        <v>0.96</v>
      </c>
      <c r="AL50">
        <v>0</v>
      </c>
      <c r="AM50">
        <v>0</v>
      </c>
      <c r="AN50">
        <v>0</v>
      </c>
      <c r="AO50">
        <v>14.45</v>
      </c>
      <c r="AP50">
        <v>0</v>
      </c>
      <c r="AQ50">
        <v>45.52</v>
      </c>
      <c r="AR50">
        <v>51.2</v>
      </c>
      <c r="AS50">
        <v>21.74</v>
      </c>
      <c r="AT50">
        <v>0</v>
      </c>
      <c r="AU50">
        <v>190.36</v>
      </c>
      <c r="AV50">
        <v>1.93</v>
      </c>
      <c r="AW50">
        <v>0</v>
      </c>
      <c r="AX50">
        <v>48.16</v>
      </c>
      <c r="AY50">
        <v>0</v>
      </c>
      <c r="AZ50">
        <v>0.96</v>
      </c>
      <c r="BA50">
        <v>0.39</v>
      </c>
      <c r="BB50">
        <v>0.52</v>
      </c>
      <c r="BC50">
        <v>0.93</v>
      </c>
      <c r="BD50">
        <v>0.95</v>
      </c>
      <c r="BE50">
        <v>1.01</v>
      </c>
      <c r="BF50">
        <v>0.95</v>
      </c>
      <c r="BG50">
        <v>0.61</v>
      </c>
      <c r="BH50">
        <v>0.57999999999999996</v>
      </c>
      <c r="BI50">
        <v>1.35</v>
      </c>
      <c r="BJ50">
        <v>0.77</v>
      </c>
      <c r="BK50">
        <v>0.48</v>
      </c>
      <c r="BL50">
        <v>2.89</v>
      </c>
      <c r="BM50">
        <v>0.67</v>
      </c>
      <c r="BN50">
        <v>0.57999999999999996</v>
      </c>
      <c r="BO50">
        <v>0</v>
      </c>
      <c r="BP50">
        <v>25.95</v>
      </c>
      <c r="BQ50">
        <v>67.430000000000007</v>
      </c>
      <c r="BR50">
        <v>0</v>
      </c>
      <c r="BS50">
        <v>66.5</v>
      </c>
      <c r="BT50">
        <v>28.5</v>
      </c>
    </row>
    <row r="51" spans="1:72">
      <c r="A51" t="s">
        <v>403</v>
      </c>
      <c r="G51" t="s">
        <v>93</v>
      </c>
      <c r="H51" s="115">
        <v>467.42999999999995</v>
      </c>
      <c r="I51" s="88">
        <v>207.15</v>
      </c>
      <c r="J51" s="88">
        <v>207.06000000000003</v>
      </c>
      <c r="K51" s="88">
        <v>49.12</v>
      </c>
      <c r="L51" s="88">
        <v>1.93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2.89</v>
      </c>
      <c r="Y51">
        <v>13.2</v>
      </c>
      <c r="Z51">
        <v>6.09</v>
      </c>
      <c r="AA51">
        <v>28.56</v>
      </c>
      <c r="AB51">
        <v>0.96</v>
      </c>
      <c r="AC51">
        <v>28.9</v>
      </c>
      <c r="AD51">
        <v>185.44</v>
      </c>
      <c r="AE51">
        <v>0</v>
      </c>
      <c r="AF51">
        <v>0</v>
      </c>
      <c r="AG51">
        <v>0</v>
      </c>
      <c r="AH51">
        <v>66.23</v>
      </c>
      <c r="AI51">
        <v>0</v>
      </c>
      <c r="AJ51">
        <v>24.08</v>
      </c>
      <c r="AK51">
        <v>0.96</v>
      </c>
      <c r="AL51">
        <v>0</v>
      </c>
      <c r="AM51">
        <v>0</v>
      </c>
      <c r="AN51">
        <v>0</v>
      </c>
      <c r="AO51">
        <v>14.45</v>
      </c>
      <c r="AP51">
        <v>0</v>
      </c>
      <c r="AQ51">
        <v>45.52</v>
      </c>
      <c r="AR51">
        <v>51.2</v>
      </c>
      <c r="AS51">
        <v>21.74</v>
      </c>
      <c r="AT51">
        <v>0</v>
      </c>
      <c r="AU51">
        <v>190.36</v>
      </c>
      <c r="AV51">
        <v>1.93</v>
      </c>
      <c r="AW51">
        <v>0</v>
      </c>
      <c r="AX51">
        <v>48.16</v>
      </c>
      <c r="AY51">
        <v>0</v>
      </c>
      <c r="AZ51">
        <v>0.96</v>
      </c>
      <c r="BA51">
        <v>0.39</v>
      </c>
      <c r="BB51">
        <v>0.52</v>
      </c>
      <c r="BC51">
        <v>0.93</v>
      </c>
      <c r="BD51">
        <v>0.95</v>
      </c>
      <c r="BE51">
        <v>1.01</v>
      </c>
      <c r="BF51">
        <v>0.95</v>
      </c>
      <c r="BG51">
        <v>0.61</v>
      </c>
      <c r="BH51">
        <v>0.57999999999999996</v>
      </c>
      <c r="BI51">
        <v>1.35</v>
      </c>
      <c r="BJ51">
        <v>0.77</v>
      </c>
      <c r="BK51">
        <v>0.48</v>
      </c>
      <c r="BL51">
        <v>2.89</v>
      </c>
      <c r="BM51">
        <v>0.67</v>
      </c>
      <c r="BN51">
        <v>0.57999999999999996</v>
      </c>
      <c r="BO51">
        <v>0</v>
      </c>
      <c r="BP51">
        <v>25.95</v>
      </c>
      <c r="BQ51">
        <v>67.430000000000007</v>
      </c>
      <c r="BR51">
        <v>0</v>
      </c>
      <c r="BS51">
        <v>66.5</v>
      </c>
      <c r="BT51">
        <v>28.5</v>
      </c>
    </row>
    <row r="52" spans="1:72">
      <c r="A52" t="s">
        <v>404</v>
      </c>
      <c r="G52" t="s">
        <v>94</v>
      </c>
      <c r="H52" s="115">
        <v>467.42999999999995</v>
      </c>
      <c r="I52" s="88">
        <v>207.15</v>
      </c>
      <c r="J52" s="88">
        <v>207.06000000000003</v>
      </c>
      <c r="K52" s="88">
        <v>49.12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2.89</v>
      </c>
      <c r="Y52">
        <v>13.2</v>
      </c>
      <c r="Z52">
        <v>6.09</v>
      </c>
      <c r="AA52">
        <v>28.56</v>
      </c>
      <c r="AB52">
        <v>0.96</v>
      </c>
      <c r="AC52">
        <v>28.9</v>
      </c>
      <c r="AD52">
        <v>185.44</v>
      </c>
      <c r="AE52">
        <v>0</v>
      </c>
      <c r="AF52">
        <v>0</v>
      </c>
      <c r="AG52">
        <v>0</v>
      </c>
      <c r="AH52">
        <v>66.23</v>
      </c>
      <c r="AI52">
        <v>0</v>
      </c>
      <c r="AJ52">
        <v>24.08</v>
      </c>
      <c r="AK52">
        <v>0.96</v>
      </c>
      <c r="AL52">
        <v>0</v>
      </c>
      <c r="AM52">
        <v>0</v>
      </c>
      <c r="AN52">
        <v>0</v>
      </c>
      <c r="AO52">
        <v>14.45</v>
      </c>
      <c r="AP52">
        <v>0</v>
      </c>
      <c r="AQ52">
        <v>45.52</v>
      </c>
      <c r="AR52">
        <v>51.2</v>
      </c>
      <c r="AS52">
        <v>21.74</v>
      </c>
      <c r="AT52">
        <v>0</v>
      </c>
      <c r="AU52">
        <v>190.36</v>
      </c>
      <c r="AV52">
        <v>1.93</v>
      </c>
      <c r="AW52">
        <v>0</v>
      </c>
      <c r="AX52">
        <v>48.16</v>
      </c>
      <c r="AY52">
        <v>0</v>
      </c>
      <c r="AZ52">
        <v>0.96</v>
      </c>
      <c r="BA52">
        <v>0.39</v>
      </c>
      <c r="BB52">
        <v>0.52</v>
      </c>
      <c r="BC52">
        <v>0.93</v>
      </c>
      <c r="BD52">
        <v>0.95</v>
      </c>
      <c r="BE52">
        <v>1.01</v>
      </c>
      <c r="BF52">
        <v>0.95</v>
      </c>
      <c r="BG52">
        <v>0.61</v>
      </c>
      <c r="BH52">
        <v>0.57999999999999996</v>
      </c>
      <c r="BI52">
        <v>1.35</v>
      </c>
      <c r="BJ52">
        <v>0.77</v>
      </c>
      <c r="BK52">
        <v>0.48</v>
      </c>
      <c r="BL52">
        <v>2.89</v>
      </c>
      <c r="BM52">
        <v>0.67</v>
      </c>
      <c r="BN52">
        <v>0.57999999999999996</v>
      </c>
      <c r="BO52">
        <v>0</v>
      </c>
      <c r="BP52">
        <v>25.95</v>
      </c>
      <c r="BQ52">
        <v>67.430000000000007</v>
      </c>
      <c r="BR52">
        <v>0</v>
      </c>
      <c r="BS52">
        <v>66.5</v>
      </c>
      <c r="BT52">
        <v>28.5</v>
      </c>
    </row>
    <row r="53" spans="1:72">
      <c r="A53" t="s">
        <v>530</v>
      </c>
      <c r="G53" t="s">
        <v>95</v>
      </c>
      <c r="H53" s="115">
        <v>468.12999999999994</v>
      </c>
      <c r="I53" s="88">
        <v>207.45000000000002</v>
      </c>
      <c r="J53" s="88">
        <v>207.06000000000003</v>
      </c>
      <c r="K53" s="88">
        <v>49.12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2.89</v>
      </c>
      <c r="Y53">
        <v>13.2</v>
      </c>
      <c r="Z53">
        <v>6.09</v>
      </c>
      <c r="AA53">
        <v>28.56</v>
      </c>
      <c r="AB53">
        <v>0.96</v>
      </c>
      <c r="AC53">
        <v>28.9</v>
      </c>
      <c r="AD53">
        <v>185.44</v>
      </c>
      <c r="AE53">
        <v>0</v>
      </c>
      <c r="AF53">
        <v>0</v>
      </c>
      <c r="AG53">
        <v>0</v>
      </c>
      <c r="AH53">
        <v>66.23</v>
      </c>
      <c r="AI53">
        <v>0</v>
      </c>
      <c r="AJ53">
        <v>24.08</v>
      </c>
      <c r="AK53">
        <v>0.96</v>
      </c>
      <c r="AL53">
        <v>0</v>
      </c>
      <c r="AM53">
        <v>0</v>
      </c>
      <c r="AN53">
        <v>0</v>
      </c>
      <c r="AO53">
        <v>14.45</v>
      </c>
      <c r="AP53">
        <v>0</v>
      </c>
      <c r="AQ53">
        <v>45.52</v>
      </c>
      <c r="AR53">
        <v>51.2</v>
      </c>
      <c r="AS53">
        <v>21.74</v>
      </c>
      <c r="AT53">
        <v>0</v>
      </c>
      <c r="AU53">
        <v>190.36</v>
      </c>
      <c r="AV53">
        <v>1.93</v>
      </c>
      <c r="AW53">
        <v>0</v>
      </c>
      <c r="AX53">
        <v>48.16</v>
      </c>
      <c r="AY53">
        <v>0</v>
      </c>
      <c r="AZ53">
        <v>0.96</v>
      </c>
      <c r="BA53">
        <v>0.39</v>
      </c>
      <c r="BB53">
        <v>0.52</v>
      </c>
      <c r="BC53">
        <v>0.93</v>
      </c>
      <c r="BD53">
        <v>0.95</v>
      </c>
      <c r="BE53">
        <v>1.01</v>
      </c>
      <c r="BF53">
        <v>0.95</v>
      </c>
      <c r="BG53">
        <v>0.61</v>
      </c>
      <c r="BH53">
        <v>0.57999999999999996</v>
      </c>
      <c r="BI53">
        <v>1.35</v>
      </c>
      <c r="BJ53">
        <v>0.77</v>
      </c>
      <c r="BK53">
        <v>0.48</v>
      </c>
      <c r="BL53">
        <v>2.89</v>
      </c>
      <c r="BM53">
        <v>0.67</v>
      </c>
      <c r="BN53">
        <v>0.57999999999999996</v>
      </c>
      <c r="BO53">
        <v>0</v>
      </c>
      <c r="BP53">
        <v>25.95</v>
      </c>
      <c r="BQ53">
        <v>67.430000000000007</v>
      </c>
      <c r="BR53">
        <v>0</v>
      </c>
      <c r="BS53">
        <v>67.2</v>
      </c>
      <c r="BT53">
        <v>28.8</v>
      </c>
    </row>
    <row r="54" spans="1:72">
      <c r="A54" t="s">
        <v>529</v>
      </c>
      <c r="G54" t="s">
        <v>96</v>
      </c>
      <c r="H54" s="115">
        <v>468.12999999999994</v>
      </c>
      <c r="I54" s="88">
        <v>207.45000000000002</v>
      </c>
      <c r="J54" s="88">
        <v>207.06000000000003</v>
      </c>
      <c r="K54" s="88">
        <v>49.12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2.89</v>
      </c>
      <c r="Y54">
        <v>13.2</v>
      </c>
      <c r="Z54">
        <v>6.09</v>
      </c>
      <c r="AA54">
        <v>28.56</v>
      </c>
      <c r="AB54">
        <v>0.96</v>
      </c>
      <c r="AC54">
        <v>28.9</v>
      </c>
      <c r="AD54">
        <v>185.44</v>
      </c>
      <c r="AE54">
        <v>0</v>
      </c>
      <c r="AF54">
        <v>0</v>
      </c>
      <c r="AG54">
        <v>0</v>
      </c>
      <c r="AH54">
        <v>66.23</v>
      </c>
      <c r="AI54">
        <v>0</v>
      </c>
      <c r="AJ54">
        <v>24.08</v>
      </c>
      <c r="AK54">
        <v>0.96</v>
      </c>
      <c r="AL54">
        <v>0</v>
      </c>
      <c r="AM54">
        <v>0</v>
      </c>
      <c r="AN54">
        <v>0</v>
      </c>
      <c r="AO54">
        <v>14.45</v>
      </c>
      <c r="AP54">
        <v>0</v>
      </c>
      <c r="AQ54">
        <v>45.52</v>
      </c>
      <c r="AR54">
        <v>51.2</v>
      </c>
      <c r="AS54">
        <v>21.74</v>
      </c>
      <c r="AT54">
        <v>0</v>
      </c>
      <c r="AU54">
        <v>190.36</v>
      </c>
      <c r="AV54">
        <v>1.93</v>
      </c>
      <c r="AW54">
        <v>0</v>
      </c>
      <c r="AX54">
        <v>48.16</v>
      </c>
      <c r="AY54">
        <v>0</v>
      </c>
      <c r="AZ54">
        <v>0.96</v>
      </c>
      <c r="BA54">
        <v>0.39</v>
      </c>
      <c r="BB54">
        <v>0.52</v>
      </c>
      <c r="BC54">
        <v>0.93</v>
      </c>
      <c r="BD54">
        <v>0.95</v>
      </c>
      <c r="BE54">
        <v>1.01</v>
      </c>
      <c r="BF54">
        <v>0.95</v>
      </c>
      <c r="BG54">
        <v>0.61</v>
      </c>
      <c r="BH54">
        <v>0.57999999999999996</v>
      </c>
      <c r="BI54">
        <v>1.35</v>
      </c>
      <c r="BJ54">
        <v>0.77</v>
      </c>
      <c r="BK54">
        <v>0.48</v>
      </c>
      <c r="BL54">
        <v>2.89</v>
      </c>
      <c r="BM54">
        <v>0.67</v>
      </c>
      <c r="BN54">
        <v>0.57999999999999996</v>
      </c>
      <c r="BO54">
        <v>0</v>
      </c>
      <c r="BP54">
        <v>25.95</v>
      </c>
      <c r="BQ54">
        <v>67.430000000000007</v>
      </c>
      <c r="BR54">
        <v>0</v>
      </c>
      <c r="BS54">
        <v>67.2</v>
      </c>
      <c r="BT54">
        <v>28.8</v>
      </c>
    </row>
    <row r="55" spans="1:72">
      <c r="G55" t="s">
        <v>97</v>
      </c>
      <c r="H55" s="115">
        <v>468.12999999999994</v>
      </c>
      <c r="I55" s="88">
        <v>207.45000000000002</v>
      </c>
      <c r="J55" s="88">
        <v>207.06000000000003</v>
      </c>
      <c r="K55" s="88">
        <v>49.12</v>
      </c>
      <c r="L55" s="88">
        <v>1.93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2.89</v>
      </c>
      <c r="Y55">
        <v>13.2</v>
      </c>
      <c r="Z55">
        <v>6.09</v>
      </c>
      <c r="AA55">
        <v>28.56</v>
      </c>
      <c r="AB55">
        <v>0.96</v>
      </c>
      <c r="AC55">
        <v>28.9</v>
      </c>
      <c r="AD55">
        <v>185.44</v>
      </c>
      <c r="AE55">
        <v>0</v>
      </c>
      <c r="AF55">
        <v>0</v>
      </c>
      <c r="AG55">
        <v>0</v>
      </c>
      <c r="AH55">
        <v>66.23</v>
      </c>
      <c r="AI55">
        <v>0</v>
      </c>
      <c r="AJ55">
        <v>24.08</v>
      </c>
      <c r="AK55">
        <v>0.96</v>
      </c>
      <c r="AL55">
        <v>0</v>
      </c>
      <c r="AM55">
        <v>0</v>
      </c>
      <c r="AN55">
        <v>0</v>
      </c>
      <c r="AO55">
        <v>14.45</v>
      </c>
      <c r="AP55">
        <v>0</v>
      </c>
      <c r="AQ55">
        <v>45.52</v>
      </c>
      <c r="AR55">
        <v>51.2</v>
      </c>
      <c r="AS55">
        <v>21.74</v>
      </c>
      <c r="AT55">
        <v>0</v>
      </c>
      <c r="AU55">
        <v>190.36</v>
      </c>
      <c r="AV55">
        <v>1.93</v>
      </c>
      <c r="AW55">
        <v>0</v>
      </c>
      <c r="AX55">
        <v>48.16</v>
      </c>
      <c r="AY55">
        <v>0</v>
      </c>
      <c r="AZ55">
        <v>0.96</v>
      </c>
      <c r="BA55">
        <v>0.39</v>
      </c>
      <c r="BB55">
        <v>0.52</v>
      </c>
      <c r="BC55">
        <v>0.93</v>
      </c>
      <c r="BD55">
        <v>0.95</v>
      </c>
      <c r="BE55">
        <v>1.01</v>
      </c>
      <c r="BF55">
        <v>0.95</v>
      </c>
      <c r="BG55">
        <v>0.61</v>
      </c>
      <c r="BH55">
        <v>0.57999999999999996</v>
      </c>
      <c r="BI55">
        <v>1.35</v>
      </c>
      <c r="BJ55">
        <v>0.77</v>
      </c>
      <c r="BK55">
        <v>0.48</v>
      </c>
      <c r="BL55">
        <v>2.89</v>
      </c>
      <c r="BM55">
        <v>0.67</v>
      </c>
      <c r="BN55">
        <v>0.57999999999999996</v>
      </c>
      <c r="BO55">
        <v>0</v>
      </c>
      <c r="BP55">
        <v>25.95</v>
      </c>
      <c r="BQ55">
        <v>67.430000000000007</v>
      </c>
      <c r="BR55">
        <v>0</v>
      </c>
      <c r="BS55">
        <v>67.2</v>
      </c>
      <c r="BT55">
        <v>28.8</v>
      </c>
    </row>
    <row r="56" spans="1:72">
      <c r="G56" t="s">
        <v>98</v>
      </c>
      <c r="H56" s="115">
        <v>468.12999999999994</v>
      </c>
      <c r="I56" s="88">
        <v>207.45000000000002</v>
      </c>
      <c r="J56" s="88">
        <v>207.06000000000003</v>
      </c>
      <c r="K56" s="88">
        <v>49.12</v>
      </c>
      <c r="L56" s="88">
        <v>1.93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2.89</v>
      </c>
      <c r="Y56">
        <v>13.2</v>
      </c>
      <c r="Z56">
        <v>6.09</v>
      </c>
      <c r="AA56">
        <v>28.56</v>
      </c>
      <c r="AB56">
        <v>0.96</v>
      </c>
      <c r="AC56">
        <v>28.9</v>
      </c>
      <c r="AD56">
        <v>185.44</v>
      </c>
      <c r="AE56">
        <v>0</v>
      </c>
      <c r="AF56">
        <v>0</v>
      </c>
      <c r="AG56">
        <v>0</v>
      </c>
      <c r="AH56">
        <v>66.23</v>
      </c>
      <c r="AI56">
        <v>0</v>
      </c>
      <c r="AJ56">
        <v>24.08</v>
      </c>
      <c r="AK56">
        <v>0.96</v>
      </c>
      <c r="AL56">
        <v>0</v>
      </c>
      <c r="AM56">
        <v>0</v>
      </c>
      <c r="AN56">
        <v>0</v>
      </c>
      <c r="AO56">
        <v>14.45</v>
      </c>
      <c r="AP56">
        <v>0</v>
      </c>
      <c r="AQ56">
        <v>45.52</v>
      </c>
      <c r="AR56">
        <v>51.2</v>
      </c>
      <c r="AS56">
        <v>21.74</v>
      </c>
      <c r="AT56">
        <v>0</v>
      </c>
      <c r="AU56">
        <v>190.36</v>
      </c>
      <c r="AV56">
        <v>1.93</v>
      </c>
      <c r="AW56">
        <v>0</v>
      </c>
      <c r="AX56">
        <v>48.16</v>
      </c>
      <c r="AY56">
        <v>0</v>
      </c>
      <c r="AZ56">
        <v>0.96</v>
      </c>
      <c r="BA56">
        <v>0.39</v>
      </c>
      <c r="BB56">
        <v>0.52</v>
      </c>
      <c r="BC56">
        <v>0.93</v>
      </c>
      <c r="BD56">
        <v>0.95</v>
      </c>
      <c r="BE56">
        <v>1.01</v>
      </c>
      <c r="BF56">
        <v>0.95</v>
      </c>
      <c r="BG56">
        <v>0.61</v>
      </c>
      <c r="BH56">
        <v>0.57999999999999996</v>
      </c>
      <c r="BI56">
        <v>1.35</v>
      </c>
      <c r="BJ56">
        <v>0.77</v>
      </c>
      <c r="BK56">
        <v>0.48</v>
      </c>
      <c r="BL56">
        <v>2.89</v>
      </c>
      <c r="BM56">
        <v>0.67</v>
      </c>
      <c r="BN56">
        <v>0.57999999999999996</v>
      </c>
      <c r="BO56">
        <v>0</v>
      </c>
      <c r="BP56">
        <v>25.95</v>
      </c>
      <c r="BQ56">
        <v>67.430000000000007</v>
      </c>
      <c r="BR56">
        <v>0</v>
      </c>
      <c r="BS56">
        <v>67.2</v>
      </c>
      <c r="BT56">
        <v>28.8</v>
      </c>
    </row>
    <row r="57" spans="1:72">
      <c r="G57" t="s">
        <v>99</v>
      </c>
      <c r="H57" s="115">
        <v>498.95999999999992</v>
      </c>
      <c r="I57" s="88">
        <v>207.45000000000002</v>
      </c>
      <c r="J57" s="88">
        <v>207.06000000000003</v>
      </c>
      <c r="K57" s="88">
        <v>49.12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2.89</v>
      </c>
      <c r="Y57">
        <v>13.2</v>
      </c>
      <c r="Z57">
        <v>6.09</v>
      </c>
      <c r="AA57">
        <v>28.56</v>
      </c>
      <c r="AB57">
        <v>0.96</v>
      </c>
      <c r="AC57">
        <v>28.9</v>
      </c>
      <c r="AD57">
        <v>185.44</v>
      </c>
      <c r="AE57">
        <v>0</v>
      </c>
      <c r="AF57">
        <v>0</v>
      </c>
      <c r="AG57">
        <v>0</v>
      </c>
      <c r="AH57">
        <v>66.23</v>
      </c>
      <c r="AI57">
        <v>0</v>
      </c>
      <c r="AJ57">
        <v>24.08</v>
      </c>
      <c r="AK57">
        <v>0.96</v>
      </c>
      <c r="AL57">
        <v>0</v>
      </c>
      <c r="AM57">
        <v>0</v>
      </c>
      <c r="AN57">
        <v>30.83</v>
      </c>
      <c r="AO57">
        <v>14.45</v>
      </c>
      <c r="AP57">
        <v>0</v>
      </c>
      <c r="AQ57">
        <v>45.52</v>
      </c>
      <c r="AR57">
        <v>51.2</v>
      </c>
      <c r="AS57">
        <v>21.74</v>
      </c>
      <c r="AT57">
        <v>0</v>
      </c>
      <c r="AU57">
        <v>190.36</v>
      </c>
      <c r="AV57">
        <v>1.93</v>
      </c>
      <c r="AW57">
        <v>0</v>
      </c>
      <c r="AX57">
        <v>48.16</v>
      </c>
      <c r="AY57">
        <v>0</v>
      </c>
      <c r="AZ57">
        <v>0.96</v>
      </c>
      <c r="BA57">
        <v>0.39</v>
      </c>
      <c r="BB57">
        <v>0.52</v>
      </c>
      <c r="BC57">
        <v>0.93</v>
      </c>
      <c r="BD57">
        <v>0.95</v>
      </c>
      <c r="BE57">
        <v>1.01</v>
      </c>
      <c r="BF57">
        <v>0.95</v>
      </c>
      <c r="BG57">
        <v>0.61</v>
      </c>
      <c r="BH57">
        <v>0.57999999999999996</v>
      </c>
      <c r="BI57">
        <v>1.35</v>
      </c>
      <c r="BJ57">
        <v>0.77</v>
      </c>
      <c r="BK57">
        <v>0.48</v>
      </c>
      <c r="BL57">
        <v>2.89</v>
      </c>
      <c r="BM57">
        <v>0.67</v>
      </c>
      <c r="BN57">
        <v>0.57999999999999996</v>
      </c>
      <c r="BO57">
        <v>0</v>
      </c>
      <c r="BP57">
        <v>25.95</v>
      </c>
      <c r="BQ57">
        <v>67.430000000000007</v>
      </c>
      <c r="BR57">
        <v>0</v>
      </c>
      <c r="BS57">
        <v>67.2</v>
      </c>
      <c r="BT57">
        <v>28.8</v>
      </c>
    </row>
    <row r="58" spans="1:72">
      <c r="G58" t="s">
        <v>100</v>
      </c>
      <c r="H58" s="115">
        <v>503.76999999999992</v>
      </c>
      <c r="I58" s="88">
        <v>207.45000000000002</v>
      </c>
      <c r="J58" s="88">
        <v>207.06000000000003</v>
      </c>
      <c r="K58" s="88">
        <v>49.12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2.89</v>
      </c>
      <c r="Y58">
        <v>13.2</v>
      </c>
      <c r="Z58">
        <v>6.09</v>
      </c>
      <c r="AA58">
        <v>28.56</v>
      </c>
      <c r="AB58">
        <v>0.96</v>
      </c>
      <c r="AC58">
        <v>28.9</v>
      </c>
      <c r="AD58">
        <v>185.44</v>
      </c>
      <c r="AE58">
        <v>0</v>
      </c>
      <c r="AF58">
        <v>0</v>
      </c>
      <c r="AG58">
        <v>0</v>
      </c>
      <c r="AH58">
        <v>66.23</v>
      </c>
      <c r="AI58">
        <v>0</v>
      </c>
      <c r="AJ58">
        <v>24.08</v>
      </c>
      <c r="AK58">
        <v>0.96</v>
      </c>
      <c r="AL58">
        <v>0</v>
      </c>
      <c r="AM58">
        <v>0</v>
      </c>
      <c r="AN58">
        <v>35.64</v>
      </c>
      <c r="AO58">
        <v>14.45</v>
      </c>
      <c r="AP58">
        <v>0</v>
      </c>
      <c r="AQ58">
        <v>45.52</v>
      </c>
      <c r="AR58">
        <v>51.2</v>
      </c>
      <c r="AS58">
        <v>21.74</v>
      </c>
      <c r="AT58">
        <v>0</v>
      </c>
      <c r="AU58">
        <v>190.36</v>
      </c>
      <c r="AV58">
        <v>1.93</v>
      </c>
      <c r="AW58">
        <v>0</v>
      </c>
      <c r="AX58">
        <v>48.16</v>
      </c>
      <c r="AY58">
        <v>0</v>
      </c>
      <c r="AZ58">
        <v>0.96</v>
      </c>
      <c r="BA58">
        <v>0.39</v>
      </c>
      <c r="BB58">
        <v>0.52</v>
      </c>
      <c r="BC58">
        <v>0.93</v>
      </c>
      <c r="BD58">
        <v>0.95</v>
      </c>
      <c r="BE58">
        <v>1.01</v>
      </c>
      <c r="BF58">
        <v>0.95</v>
      </c>
      <c r="BG58">
        <v>0.61</v>
      </c>
      <c r="BH58">
        <v>0.57999999999999996</v>
      </c>
      <c r="BI58">
        <v>1.35</v>
      </c>
      <c r="BJ58">
        <v>0.77</v>
      </c>
      <c r="BK58">
        <v>0.48</v>
      </c>
      <c r="BL58">
        <v>2.89</v>
      </c>
      <c r="BM58">
        <v>0.67</v>
      </c>
      <c r="BN58">
        <v>0.57999999999999996</v>
      </c>
      <c r="BO58">
        <v>0</v>
      </c>
      <c r="BP58">
        <v>25.95</v>
      </c>
      <c r="BQ58">
        <v>67.430000000000007</v>
      </c>
      <c r="BR58">
        <v>0</v>
      </c>
      <c r="BS58">
        <v>67.2</v>
      </c>
      <c r="BT58">
        <v>28.8</v>
      </c>
    </row>
    <row r="59" spans="1:72">
      <c r="G59" t="s">
        <v>101</v>
      </c>
      <c r="H59" s="115">
        <v>489.31999999999994</v>
      </c>
      <c r="I59" s="88">
        <v>207.45000000000002</v>
      </c>
      <c r="J59" s="88">
        <v>207.06000000000003</v>
      </c>
      <c r="K59" s="88">
        <v>49.12</v>
      </c>
      <c r="L59" s="88">
        <v>1.93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2.89</v>
      </c>
      <c r="Y59">
        <v>13.2</v>
      </c>
      <c r="Z59">
        <v>6.09</v>
      </c>
      <c r="AA59">
        <v>28.56</v>
      </c>
      <c r="AB59">
        <v>0.96</v>
      </c>
      <c r="AC59">
        <v>28.9</v>
      </c>
      <c r="AD59">
        <v>185.44</v>
      </c>
      <c r="AE59">
        <v>0</v>
      </c>
      <c r="AF59">
        <v>0</v>
      </c>
      <c r="AG59">
        <v>0</v>
      </c>
      <c r="AH59">
        <v>66.23</v>
      </c>
      <c r="AI59">
        <v>0</v>
      </c>
      <c r="AJ59">
        <v>24.08</v>
      </c>
      <c r="AK59">
        <v>0.96</v>
      </c>
      <c r="AL59">
        <v>0</v>
      </c>
      <c r="AM59">
        <v>0</v>
      </c>
      <c r="AN59">
        <v>21.19</v>
      </c>
      <c r="AO59">
        <v>14.45</v>
      </c>
      <c r="AP59">
        <v>0</v>
      </c>
      <c r="AQ59">
        <v>45.52</v>
      </c>
      <c r="AR59">
        <v>51.2</v>
      </c>
      <c r="AS59">
        <v>21.74</v>
      </c>
      <c r="AT59">
        <v>0</v>
      </c>
      <c r="AU59">
        <v>190.36</v>
      </c>
      <c r="AV59">
        <v>1.93</v>
      </c>
      <c r="AW59">
        <v>0</v>
      </c>
      <c r="AX59">
        <v>48.16</v>
      </c>
      <c r="AY59">
        <v>0</v>
      </c>
      <c r="AZ59">
        <v>0.96</v>
      </c>
      <c r="BA59">
        <v>0.39</v>
      </c>
      <c r="BB59">
        <v>0.52</v>
      </c>
      <c r="BC59">
        <v>0.93</v>
      </c>
      <c r="BD59">
        <v>0.95</v>
      </c>
      <c r="BE59">
        <v>1.01</v>
      </c>
      <c r="BF59">
        <v>0.95</v>
      </c>
      <c r="BG59">
        <v>0.61</v>
      </c>
      <c r="BH59">
        <v>0.57999999999999996</v>
      </c>
      <c r="BI59">
        <v>1.35</v>
      </c>
      <c r="BJ59">
        <v>0.77</v>
      </c>
      <c r="BK59">
        <v>0.48</v>
      </c>
      <c r="BL59">
        <v>2.89</v>
      </c>
      <c r="BM59">
        <v>0.67</v>
      </c>
      <c r="BN59">
        <v>0.57999999999999996</v>
      </c>
      <c r="BO59">
        <v>0</v>
      </c>
      <c r="BP59">
        <v>25.95</v>
      </c>
      <c r="BQ59">
        <v>67.430000000000007</v>
      </c>
      <c r="BR59">
        <v>0</v>
      </c>
      <c r="BS59">
        <v>67.2</v>
      </c>
      <c r="BT59">
        <v>28.8</v>
      </c>
    </row>
    <row r="60" spans="1:72">
      <c r="G60" t="s">
        <v>102</v>
      </c>
      <c r="H60" s="115">
        <v>479.68999999999988</v>
      </c>
      <c r="I60" s="88">
        <v>207.45000000000002</v>
      </c>
      <c r="J60" s="88">
        <v>207.06000000000003</v>
      </c>
      <c r="K60" s="88">
        <v>49.12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2.89</v>
      </c>
      <c r="Y60">
        <v>13.2</v>
      </c>
      <c r="Z60">
        <v>6.09</v>
      </c>
      <c r="AA60">
        <v>28.56</v>
      </c>
      <c r="AB60">
        <v>0.96</v>
      </c>
      <c r="AC60">
        <v>28.9</v>
      </c>
      <c r="AD60">
        <v>185.44</v>
      </c>
      <c r="AE60">
        <v>0</v>
      </c>
      <c r="AF60">
        <v>0</v>
      </c>
      <c r="AG60">
        <v>0</v>
      </c>
      <c r="AH60">
        <v>66.23</v>
      </c>
      <c r="AI60">
        <v>0</v>
      </c>
      <c r="AJ60">
        <v>24.08</v>
      </c>
      <c r="AK60">
        <v>0.96</v>
      </c>
      <c r="AL60">
        <v>0</v>
      </c>
      <c r="AM60">
        <v>0</v>
      </c>
      <c r="AN60">
        <v>11.56</v>
      </c>
      <c r="AO60">
        <v>14.45</v>
      </c>
      <c r="AP60">
        <v>0</v>
      </c>
      <c r="AQ60">
        <v>45.52</v>
      </c>
      <c r="AR60">
        <v>51.2</v>
      </c>
      <c r="AS60">
        <v>21.74</v>
      </c>
      <c r="AT60">
        <v>0</v>
      </c>
      <c r="AU60">
        <v>190.36</v>
      </c>
      <c r="AV60">
        <v>1.93</v>
      </c>
      <c r="AW60">
        <v>0</v>
      </c>
      <c r="AX60">
        <v>48.16</v>
      </c>
      <c r="AY60">
        <v>0</v>
      </c>
      <c r="AZ60">
        <v>0.96</v>
      </c>
      <c r="BA60">
        <v>0.39</v>
      </c>
      <c r="BB60">
        <v>0.52</v>
      </c>
      <c r="BC60">
        <v>0.93</v>
      </c>
      <c r="BD60">
        <v>0.95</v>
      </c>
      <c r="BE60">
        <v>1.01</v>
      </c>
      <c r="BF60">
        <v>0.95</v>
      </c>
      <c r="BG60">
        <v>0.61</v>
      </c>
      <c r="BH60">
        <v>0.57999999999999996</v>
      </c>
      <c r="BI60">
        <v>1.35</v>
      </c>
      <c r="BJ60">
        <v>0.77</v>
      </c>
      <c r="BK60">
        <v>0.48</v>
      </c>
      <c r="BL60">
        <v>2.89</v>
      </c>
      <c r="BM60">
        <v>0.67</v>
      </c>
      <c r="BN60">
        <v>0.57999999999999996</v>
      </c>
      <c r="BO60">
        <v>0</v>
      </c>
      <c r="BP60">
        <v>25.95</v>
      </c>
      <c r="BQ60">
        <v>67.430000000000007</v>
      </c>
      <c r="BR60">
        <v>0</v>
      </c>
      <c r="BS60">
        <v>67.2</v>
      </c>
      <c r="BT60">
        <v>28.8</v>
      </c>
    </row>
    <row r="61" spans="1:72">
      <c r="G61" t="s">
        <v>103</v>
      </c>
      <c r="H61" s="115">
        <v>478.28999999999991</v>
      </c>
      <c r="I61" s="88">
        <v>206.85</v>
      </c>
      <c r="J61" s="88">
        <v>207.06000000000003</v>
      </c>
      <c r="K61" s="88">
        <v>49.12</v>
      </c>
      <c r="L61" s="88">
        <v>1.93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2.89</v>
      </c>
      <c r="Y61">
        <v>13.2</v>
      </c>
      <c r="Z61">
        <v>6.09</v>
      </c>
      <c r="AA61">
        <v>28.56</v>
      </c>
      <c r="AB61">
        <v>0.96</v>
      </c>
      <c r="AC61">
        <v>28.9</v>
      </c>
      <c r="AD61">
        <v>185.44</v>
      </c>
      <c r="AE61">
        <v>0</v>
      </c>
      <c r="AF61">
        <v>0</v>
      </c>
      <c r="AG61">
        <v>0</v>
      </c>
      <c r="AH61">
        <v>66.23</v>
      </c>
      <c r="AI61">
        <v>0</v>
      </c>
      <c r="AJ61">
        <v>24.08</v>
      </c>
      <c r="AK61">
        <v>0.96</v>
      </c>
      <c r="AL61">
        <v>0</v>
      </c>
      <c r="AM61">
        <v>0</v>
      </c>
      <c r="AN61">
        <v>11.56</v>
      </c>
      <c r="AO61">
        <v>14.45</v>
      </c>
      <c r="AP61">
        <v>0</v>
      </c>
      <c r="AQ61">
        <v>45.52</v>
      </c>
      <c r="AR61">
        <v>51.2</v>
      </c>
      <c r="AS61">
        <v>21.74</v>
      </c>
      <c r="AT61">
        <v>0</v>
      </c>
      <c r="AU61">
        <v>190.36</v>
      </c>
      <c r="AV61">
        <v>1.93</v>
      </c>
      <c r="AW61">
        <v>0</v>
      </c>
      <c r="AX61">
        <v>48.16</v>
      </c>
      <c r="AY61">
        <v>0</v>
      </c>
      <c r="AZ61">
        <v>0.96</v>
      </c>
      <c r="BA61">
        <v>0.39</v>
      </c>
      <c r="BB61">
        <v>0.52</v>
      </c>
      <c r="BC61">
        <v>0.93</v>
      </c>
      <c r="BD61">
        <v>0.95</v>
      </c>
      <c r="BE61">
        <v>1.01</v>
      </c>
      <c r="BF61">
        <v>0.95</v>
      </c>
      <c r="BG61">
        <v>0.61</v>
      </c>
      <c r="BH61">
        <v>0.57999999999999996</v>
      </c>
      <c r="BI61">
        <v>1.35</v>
      </c>
      <c r="BJ61">
        <v>0.77</v>
      </c>
      <c r="BK61">
        <v>0.48</v>
      </c>
      <c r="BL61">
        <v>2.89</v>
      </c>
      <c r="BM61">
        <v>0.67</v>
      </c>
      <c r="BN61">
        <v>0.57999999999999996</v>
      </c>
      <c r="BO61">
        <v>0</v>
      </c>
      <c r="BP61">
        <v>25.95</v>
      </c>
      <c r="BQ61">
        <v>67.430000000000007</v>
      </c>
      <c r="BR61">
        <v>0</v>
      </c>
      <c r="BS61">
        <v>65.8</v>
      </c>
      <c r="BT61">
        <v>28.2</v>
      </c>
    </row>
    <row r="62" spans="1:72">
      <c r="G62" t="s">
        <v>104</v>
      </c>
      <c r="H62" s="115">
        <v>483.10999999999996</v>
      </c>
      <c r="I62" s="88">
        <v>206.85</v>
      </c>
      <c r="J62" s="88">
        <v>207.06000000000003</v>
      </c>
      <c r="K62" s="88">
        <v>49.12</v>
      </c>
      <c r="L62" s="88">
        <v>1.93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2.89</v>
      </c>
      <c r="Y62">
        <v>13.2</v>
      </c>
      <c r="Z62">
        <v>6.09</v>
      </c>
      <c r="AA62">
        <v>28.56</v>
      </c>
      <c r="AB62">
        <v>0.96</v>
      </c>
      <c r="AC62">
        <v>28.9</v>
      </c>
      <c r="AD62">
        <v>185.44</v>
      </c>
      <c r="AE62">
        <v>0</v>
      </c>
      <c r="AF62">
        <v>0</v>
      </c>
      <c r="AG62">
        <v>0</v>
      </c>
      <c r="AH62">
        <v>66.23</v>
      </c>
      <c r="AI62">
        <v>0</v>
      </c>
      <c r="AJ62">
        <v>24.08</v>
      </c>
      <c r="AK62">
        <v>0.96</v>
      </c>
      <c r="AL62">
        <v>0</v>
      </c>
      <c r="AM62">
        <v>0</v>
      </c>
      <c r="AN62">
        <v>16.38</v>
      </c>
      <c r="AO62">
        <v>14.45</v>
      </c>
      <c r="AP62">
        <v>0</v>
      </c>
      <c r="AQ62">
        <v>45.52</v>
      </c>
      <c r="AR62">
        <v>51.2</v>
      </c>
      <c r="AS62">
        <v>21.74</v>
      </c>
      <c r="AT62">
        <v>0</v>
      </c>
      <c r="AU62">
        <v>190.36</v>
      </c>
      <c r="AV62">
        <v>1.93</v>
      </c>
      <c r="AW62">
        <v>0</v>
      </c>
      <c r="AX62">
        <v>48.16</v>
      </c>
      <c r="AY62">
        <v>0</v>
      </c>
      <c r="AZ62">
        <v>0.96</v>
      </c>
      <c r="BA62">
        <v>0.39</v>
      </c>
      <c r="BB62">
        <v>0.52</v>
      </c>
      <c r="BC62">
        <v>0.93</v>
      </c>
      <c r="BD62">
        <v>0.95</v>
      </c>
      <c r="BE62">
        <v>1.01</v>
      </c>
      <c r="BF62">
        <v>0.95</v>
      </c>
      <c r="BG62">
        <v>0.61</v>
      </c>
      <c r="BH62">
        <v>0.57999999999999996</v>
      </c>
      <c r="BI62">
        <v>1.35</v>
      </c>
      <c r="BJ62">
        <v>0.77</v>
      </c>
      <c r="BK62">
        <v>0.48</v>
      </c>
      <c r="BL62">
        <v>2.89</v>
      </c>
      <c r="BM62">
        <v>0.67</v>
      </c>
      <c r="BN62">
        <v>0.57999999999999996</v>
      </c>
      <c r="BO62">
        <v>0</v>
      </c>
      <c r="BP62">
        <v>25.95</v>
      </c>
      <c r="BQ62">
        <v>67.430000000000007</v>
      </c>
      <c r="BR62">
        <v>0</v>
      </c>
      <c r="BS62">
        <v>65.8</v>
      </c>
      <c r="BT62">
        <v>28.2</v>
      </c>
    </row>
    <row r="63" spans="1:72">
      <c r="G63" t="s">
        <v>105</v>
      </c>
      <c r="H63" s="115">
        <v>502.89999999999986</v>
      </c>
      <c r="I63" s="88">
        <v>206.25</v>
      </c>
      <c r="J63" s="88">
        <v>207.06000000000003</v>
      </c>
      <c r="K63" s="88">
        <v>49.12</v>
      </c>
      <c r="L63" s="88">
        <v>1.93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30.83</v>
      </c>
      <c r="X63">
        <v>2.89</v>
      </c>
      <c r="Y63">
        <v>13.2</v>
      </c>
      <c r="Z63">
        <v>6.09</v>
      </c>
      <c r="AA63">
        <v>28.56</v>
      </c>
      <c r="AB63">
        <v>0.96</v>
      </c>
      <c r="AC63">
        <v>28.9</v>
      </c>
      <c r="AD63">
        <v>185.44</v>
      </c>
      <c r="AE63">
        <v>0</v>
      </c>
      <c r="AF63">
        <v>0</v>
      </c>
      <c r="AG63">
        <v>0</v>
      </c>
      <c r="AH63">
        <v>66.23</v>
      </c>
      <c r="AI63">
        <v>0</v>
      </c>
      <c r="AJ63">
        <v>24.08</v>
      </c>
      <c r="AK63">
        <v>0.96</v>
      </c>
      <c r="AL63">
        <v>0</v>
      </c>
      <c r="AM63">
        <v>0</v>
      </c>
      <c r="AN63">
        <v>6.74</v>
      </c>
      <c r="AO63">
        <v>14.45</v>
      </c>
      <c r="AP63">
        <v>0</v>
      </c>
      <c r="AQ63">
        <v>45.52</v>
      </c>
      <c r="AR63">
        <v>51.2</v>
      </c>
      <c r="AS63">
        <v>21.74</v>
      </c>
      <c r="AT63">
        <v>0</v>
      </c>
      <c r="AU63">
        <v>190.36</v>
      </c>
      <c r="AV63">
        <v>1.93</v>
      </c>
      <c r="AW63">
        <v>0</v>
      </c>
      <c r="AX63">
        <v>48.16</v>
      </c>
      <c r="AY63">
        <v>0</v>
      </c>
      <c r="AZ63">
        <v>0.96</v>
      </c>
      <c r="BA63">
        <v>0.39</v>
      </c>
      <c r="BB63">
        <v>0.52</v>
      </c>
      <c r="BC63">
        <v>0.93</v>
      </c>
      <c r="BD63">
        <v>0.95</v>
      </c>
      <c r="BE63">
        <v>1.01</v>
      </c>
      <c r="BF63">
        <v>0.95</v>
      </c>
      <c r="BG63">
        <v>0.61</v>
      </c>
      <c r="BH63">
        <v>0.57999999999999996</v>
      </c>
      <c r="BI63">
        <v>1.35</v>
      </c>
      <c r="BJ63">
        <v>0.77</v>
      </c>
      <c r="BK63">
        <v>0.48</v>
      </c>
      <c r="BL63">
        <v>2.89</v>
      </c>
      <c r="BM63">
        <v>0.67</v>
      </c>
      <c r="BN63">
        <v>0.57999999999999996</v>
      </c>
      <c r="BO63">
        <v>0</v>
      </c>
      <c r="BP63">
        <v>25.95</v>
      </c>
      <c r="BQ63">
        <v>67.430000000000007</v>
      </c>
      <c r="BR63">
        <v>0</v>
      </c>
      <c r="BS63">
        <v>64.400000000000006</v>
      </c>
      <c r="BT63">
        <v>27.6</v>
      </c>
    </row>
    <row r="64" spans="1:72">
      <c r="G64" t="s">
        <v>106</v>
      </c>
      <c r="H64" s="115">
        <v>501.49999999999989</v>
      </c>
      <c r="I64" s="88">
        <v>205.65</v>
      </c>
      <c r="J64" s="88">
        <v>207.06000000000003</v>
      </c>
      <c r="K64" s="88">
        <v>49.12</v>
      </c>
      <c r="L64" s="88">
        <v>1.93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30.83</v>
      </c>
      <c r="X64">
        <v>2.89</v>
      </c>
      <c r="Y64">
        <v>13.2</v>
      </c>
      <c r="Z64">
        <v>6.09</v>
      </c>
      <c r="AA64">
        <v>28.56</v>
      </c>
      <c r="AB64">
        <v>0.96</v>
      </c>
      <c r="AC64">
        <v>28.9</v>
      </c>
      <c r="AD64">
        <v>185.44</v>
      </c>
      <c r="AE64">
        <v>0</v>
      </c>
      <c r="AF64">
        <v>0</v>
      </c>
      <c r="AG64">
        <v>0</v>
      </c>
      <c r="AH64">
        <v>66.23</v>
      </c>
      <c r="AI64">
        <v>0</v>
      </c>
      <c r="AJ64">
        <v>24.08</v>
      </c>
      <c r="AK64">
        <v>0.96</v>
      </c>
      <c r="AL64">
        <v>0</v>
      </c>
      <c r="AM64">
        <v>0</v>
      </c>
      <c r="AN64">
        <v>6.74</v>
      </c>
      <c r="AO64">
        <v>14.45</v>
      </c>
      <c r="AP64">
        <v>0</v>
      </c>
      <c r="AQ64">
        <v>45.52</v>
      </c>
      <c r="AR64">
        <v>51.2</v>
      </c>
      <c r="AS64">
        <v>21.74</v>
      </c>
      <c r="AT64">
        <v>0</v>
      </c>
      <c r="AU64">
        <v>190.36</v>
      </c>
      <c r="AV64">
        <v>1.93</v>
      </c>
      <c r="AW64">
        <v>0</v>
      </c>
      <c r="AX64">
        <v>48.16</v>
      </c>
      <c r="AY64">
        <v>0</v>
      </c>
      <c r="AZ64">
        <v>0.96</v>
      </c>
      <c r="BA64">
        <v>0.39</v>
      </c>
      <c r="BB64">
        <v>0.52</v>
      </c>
      <c r="BC64">
        <v>0.93</v>
      </c>
      <c r="BD64">
        <v>0.95</v>
      </c>
      <c r="BE64">
        <v>1.01</v>
      </c>
      <c r="BF64">
        <v>0.95</v>
      </c>
      <c r="BG64">
        <v>0.61</v>
      </c>
      <c r="BH64">
        <v>0.57999999999999996</v>
      </c>
      <c r="BI64">
        <v>1.35</v>
      </c>
      <c r="BJ64">
        <v>0.77</v>
      </c>
      <c r="BK64">
        <v>0.48</v>
      </c>
      <c r="BL64">
        <v>2.89</v>
      </c>
      <c r="BM64">
        <v>0.67</v>
      </c>
      <c r="BN64">
        <v>0.57999999999999996</v>
      </c>
      <c r="BO64">
        <v>0</v>
      </c>
      <c r="BP64">
        <v>25.95</v>
      </c>
      <c r="BQ64">
        <v>67.430000000000007</v>
      </c>
      <c r="BR64">
        <v>0</v>
      </c>
      <c r="BS64">
        <v>63</v>
      </c>
      <c r="BT64">
        <v>27</v>
      </c>
    </row>
    <row r="65" spans="7:72">
      <c r="G65" t="s">
        <v>107</v>
      </c>
      <c r="H65" s="115">
        <v>498.69999999999987</v>
      </c>
      <c r="I65" s="88">
        <v>204.45000000000002</v>
      </c>
      <c r="J65" s="88">
        <v>207.06000000000003</v>
      </c>
      <c r="K65" s="88">
        <v>49.12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30.83</v>
      </c>
      <c r="X65">
        <v>2.89</v>
      </c>
      <c r="Y65">
        <v>13.2</v>
      </c>
      <c r="Z65">
        <v>6.09</v>
      </c>
      <c r="AA65">
        <v>28.56</v>
      </c>
      <c r="AB65">
        <v>0.96</v>
      </c>
      <c r="AC65">
        <v>28.9</v>
      </c>
      <c r="AD65">
        <v>185.44</v>
      </c>
      <c r="AE65">
        <v>0</v>
      </c>
      <c r="AF65">
        <v>0</v>
      </c>
      <c r="AG65">
        <v>0</v>
      </c>
      <c r="AH65">
        <v>66.23</v>
      </c>
      <c r="AI65">
        <v>0</v>
      </c>
      <c r="AJ65">
        <v>24.08</v>
      </c>
      <c r="AK65">
        <v>0.96</v>
      </c>
      <c r="AL65">
        <v>0</v>
      </c>
      <c r="AM65">
        <v>0</v>
      </c>
      <c r="AN65">
        <v>6.74</v>
      </c>
      <c r="AO65">
        <v>14.45</v>
      </c>
      <c r="AP65">
        <v>0</v>
      </c>
      <c r="AQ65">
        <v>45.52</v>
      </c>
      <c r="AR65">
        <v>51.2</v>
      </c>
      <c r="AS65">
        <v>21.74</v>
      </c>
      <c r="AT65">
        <v>0</v>
      </c>
      <c r="AU65">
        <v>190.36</v>
      </c>
      <c r="AV65">
        <v>1.93</v>
      </c>
      <c r="AW65">
        <v>0</v>
      </c>
      <c r="AX65">
        <v>48.16</v>
      </c>
      <c r="AY65">
        <v>0</v>
      </c>
      <c r="AZ65">
        <v>0.96</v>
      </c>
      <c r="BA65">
        <v>0.39</v>
      </c>
      <c r="BB65">
        <v>0.52</v>
      </c>
      <c r="BC65">
        <v>0.93</v>
      </c>
      <c r="BD65">
        <v>0.95</v>
      </c>
      <c r="BE65">
        <v>1.01</v>
      </c>
      <c r="BF65">
        <v>0.95</v>
      </c>
      <c r="BG65">
        <v>0.61</v>
      </c>
      <c r="BH65">
        <v>0.57999999999999996</v>
      </c>
      <c r="BI65">
        <v>1.35</v>
      </c>
      <c r="BJ65">
        <v>0.77</v>
      </c>
      <c r="BK65">
        <v>0.48</v>
      </c>
      <c r="BL65">
        <v>2.89</v>
      </c>
      <c r="BM65">
        <v>0.67</v>
      </c>
      <c r="BN65">
        <v>0.57999999999999996</v>
      </c>
      <c r="BO65">
        <v>0</v>
      </c>
      <c r="BP65">
        <v>25.95</v>
      </c>
      <c r="BQ65">
        <v>67.430000000000007</v>
      </c>
      <c r="BR65">
        <v>0</v>
      </c>
      <c r="BS65">
        <v>60.2</v>
      </c>
      <c r="BT65">
        <v>25.8</v>
      </c>
    </row>
    <row r="66" spans="7:72">
      <c r="G66" t="s">
        <v>108</v>
      </c>
      <c r="H66" s="115">
        <v>503.43999999999988</v>
      </c>
      <c r="I66" s="88">
        <v>202.35</v>
      </c>
      <c r="J66" s="88">
        <v>207.06000000000003</v>
      </c>
      <c r="K66" s="88">
        <v>49.12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30.83</v>
      </c>
      <c r="X66">
        <v>2.89</v>
      </c>
      <c r="Y66">
        <v>13.2</v>
      </c>
      <c r="Z66">
        <v>6.09</v>
      </c>
      <c r="AA66">
        <v>28.56</v>
      </c>
      <c r="AB66">
        <v>0.96</v>
      </c>
      <c r="AC66">
        <v>28.9</v>
      </c>
      <c r="AD66">
        <v>185.44</v>
      </c>
      <c r="AE66">
        <v>0</v>
      </c>
      <c r="AF66">
        <v>0</v>
      </c>
      <c r="AG66">
        <v>0</v>
      </c>
      <c r="AH66">
        <v>66.23</v>
      </c>
      <c r="AI66">
        <v>0</v>
      </c>
      <c r="AJ66">
        <v>24.08</v>
      </c>
      <c r="AK66">
        <v>0.96</v>
      </c>
      <c r="AL66">
        <v>0</v>
      </c>
      <c r="AM66">
        <v>0</v>
      </c>
      <c r="AN66">
        <v>16.38</v>
      </c>
      <c r="AO66">
        <v>14.45</v>
      </c>
      <c r="AP66">
        <v>0</v>
      </c>
      <c r="AQ66">
        <v>45.52</v>
      </c>
      <c r="AR66">
        <v>51.2</v>
      </c>
      <c r="AS66">
        <v>21.74</v>
      </c>
      <c r="AT66">
        <v>0</v>
      </c>
      <c r="AU66">
        <v>190.36</v>
      </c>
      <c r="AV66">
        <v>1.93</v>
      </c>
      <c r="AW66">
        <v>0</v>
      </c>
      <c r="AX66">
        <v>48.16</v>
      </c>
      <c r="AY66">
        <v>0</v>
      </c>
      <c r="AZ66">
        <v>0.96</v>
      </c>
      <c r="BA66">
        <v>0.39</v>
      </c>
      <c r="BB66">
        <v>0.52</v>
      </c>
      <c r="BC66">
        <v>0.93</v>
      </c>
      <c r="BD66">
        <v>0.95</v>
      </c>
      <c r="BE66">
        <v>1.01</v>
      </c>
      <c r="BF66">
        <v>0.95</v>
      </c>
      <c r="BG66">
        <v>0.61</v>
      </c>
      <c r="BH66">
        <v>0.57999999999999996</v>
      </c>
      <c r="BI66">
        <v>1.35</v>
      </c>
      <c r="BJ66">
        <v>0.77</v>
      </c>
      <c r="BK66">
        <v>0.48</v>
      </c>
      <c r="BL66">
        <v>2.89</v>
      </c>
      <c r="BM66">
        <v>0.67</v>
      </c>
      <c r="BN66">
        <v>0.57999999999999996</v>
      </c>
      <c r="BO66">
        <v>0</v>
      </c>
      <c r="BP66">
        <v>25.95</v>
      </c>
      <c r="BQ66">
        <v>67.430000000000007</v>
      </c>
      <c r="BR66">
        <v>0</v>
      </c>
      <c r="BS66">
        <v>55.3</v>
      </c>
      <c r="BT66">
        <v>23.7</v>
      </c>
    </row>
    <row r="67" spans="7:72">
      <c r="G67" t="s">
        <v>109</v>
      </c>
      <c r="H67" s="115">
        <v>501.83999999999992</v>
      </c>
      <c r="I67" s="88">
        <v>200.85</v>
      </c>
      <c r="J67" s="88">
        <v>207.06000000000003</v>
      </c>
      <c r="K67" s="88">
        <v>49.12</v>
      </c>
      <c r="L67" s="88">
        <v>1.93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30.83</v>
      </c>
      <c r="X67">
        <v>2.89</v>
      </c>
      <c r="Y67">
        <v>13.2</v>
      </c>
      <c r="Z67">
        <v>8.1300000000000008</v>
      </c>
      <c r="AA67">
        <v>28.56</v>
      </c>
      <c r="AB67">
        <v>0.96</v>
      </c>
      <c r="AC67">
        <v>28.9</v>
      </c>
      <c r="AD67">
        <v>185.44</v>
      </c>
      <c r="AE67">
        <v>0</v>
      </c>
      <c r="AF67">
        <v>0</v>
      </c>
      <c r="AG67">
        <v>0</v>
      </c>
      <c r="AH67">
        <v>66.23</v>
      </c>
      <c r="AI67">
        <v>0</v>
      </c>
      <c r="AJ67">
        <v>24.08</v>
      </c>
      <c r="AK67">
        <v>0.82</v>
      </c>
      <c r="AL67">
        <v>0</v>
      </c>
      <c r="AM67">
        <v>0</v>
      </c>
      <c r="AN67">
        <v>16.38</v>
      </c>
      <c r="AO67">
        <v>14.45</v>
      </c>
      <c r="AP67">
        <v>0</v>
      </c>
      <c r="AQ67">
        <v>45.52</v>
      </c>
      <c r="AR67">
        <v>51.2</v>
      </c>
      <c r="AS67">
        <v>21.74</v>
      </c>
      <c r="AT67">
        <v>0</v>
      </c>
      <c r="AU67">
        <v>190.36</v>
      </c>
      <c r="AV67">
        <v>1.93</v>
      </c>
      <c r="AW67">
        <v>0</v>
      </c>
      <c r="AX67">
        <v>48.16</v>
      </c>
      <c r="AY67">
        <v>0</v>
      </c>
      <c r="AZ67">
        <v>0.96</v>
      </c>
      <c r="BA67">
        <v>0.39</v>
      </c>
      <c r="BB67">
        <v>0.52</v>
      </c>
      <c r="BC67">
        <v>0.93</v>
      </c>
      <c r="BD67">
        <v>0.95</v>
      </c>
      <c r="BE67">
        <v>1.01</v>
      </c>
      <c r="BF67">
        <v>0.95</v>
      </c>
      <c r="BG67">
        <v>0.61</v>
      </c>
      <c r="BH67">
        <v>0.57999999999999996</v>
      </c>
      <c r="BI67">
        <v>1.35</v>
      </c>
      <c r="BJ67">
        <v>0.77</v>
      </c>
      <c r="BK67">
        <v>0.48</v>
      </c>
      <c r="BL67">
        <v>2.89</v>
      </c>
      <c r="BM67">
        <v>0.67</v>
      </c>
      <c r="BN67">
        <v>0.57999999999999996</v>
      </c>
      <c r="BO67">
        <v>0</v>
      </c>
      <c r="BP67">
        <v>25.95</v>
      </c>
      <c r="BQ67">
        <v>67.430000000000007</v>
      </c>
      <c r="BR67">
        <v>0</v>
      </c>
      <c r="BS67">
        <v>51.8</v>
      </c>
      <c r="BT67">
        <v>22.2</v>
      </c>
    </row>
    <row r="68" spans="7:72">
      <c r="G68" t="s">
        <v>110</v>
      </c>
      <c r="H68" s="115">
        <v>499.03999999999991</v>
      </c>
      <c r="I68" s="88">
        <v>199.65</v>
      </c>
      <c r="J68" s="88">
        <v>207.06000000000003</v>
      </c>
      <c r="K68" s="88">
        <v>49.12</v>
      </c>
      <c r="L68" s="88">
        <v>1.93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30.83</v>
      </c>
      <c r="X68">
        <v>2.89</v>
      </c>
      <c r="Y68">
        <v>13.2</v>
      </c>
      <c r="Z68">
        <v>8.1300000000000008</v>
      </c>
      <c r="AA68">
        <v>28.56</v>
      </c>
      <c r="AB68">
        <v>0.96</v>
      </c>
      <c r="AC68">
        <v>28.9</v>
      </c>
      <c r="AD68">
        <v>185.44</v>
      </c>
      <c r="AE68">
        <v>0</v>
      </c>
      <c r="AF68">
        <v>0</v>
      </c>
      <c r="AG68">
        <v>0</v>
      </c>
      <c r="AH68">
        <v>66.23</v>
      </c>
      <c r="AI68">
        <v>0</v>
      </c>
      <c r="AJ68">
        <v>24.08</v>
      </c>
      <c r="AK68">
        <v>0.82</v>
      </c>
      <c r="AL68">
        <v>0</v>
      </c>
      <c r="AM68">
        <v>0</v>
      </c>
      <c r="AN68">
        <v>16.38</v>
      </c>
      <c r="AO68">
        <v>14.45</v>
      </c>
      <c r="AP68">
        <v>0</v>
      </c>
      <c r="AQ68">
        <v>45.52</v>
      </c>
      <c r="AR68">
        <v>51.2</v>
      </c>
      <c r="AS68">
        <v>21.74</v>
      </c>
      <c r="AT68">
        <v>0</v>
      </c>
      <c r="AU68">
        <v>190.36</v>
      </c>
      <c r="AV68">
        <v>1.93</v>
      </c>
      <c r="AW68">
        <v>0</v>
      </c>
      <c r="AX68">
        <v>48.16</v>
      </c>
      <c r="AY68">
        <v>0</v>
      </c>
      <c r="AZ68">
        <v>0.96</v>
      </c>
      <c r="BA68">
        <v>0.39</v>
      </c>
      <c r="BB68">
        <v>0.52</v>
      </c>
      <c r="BC68">
        <v>0.93</v>
      </c>
      <c r="BD68">
        <v>0.95</v>
      </c>
      <c r="BE68">
        <v>1.01</v>
      </c>
      <c r="BF68">
        <v>0.95</v>
      </c>
      <c r="BG68">
        <v>0.61</v>
      </c>
      <c r="BH68">
        <v>0.57999999999999996</v>
      </c>
      <c r="BI68">
        <v>1.35</v>
      </c>
      <c r="BJ68">
        <v>0.77</v>
      </c>
      <c r="BK68">
        <v>0.48</v>
      </c>
      <c r="BL68">
        <v>2.89</v>
      </c>
      <c r="BM68">
        <v>0.67</v>
      </c>
      <c r="BN68">
        <v>0.57999999999999996</v>
      </c>
      <c r="BO68">
        <v>0</v>
      </c>
      <c r="BP68">
        <v>25.95</v>
      </c>
      <c r="BQ68">
        <v>67.430000000000007</v>
      </c>
      <c r="BR68">
        <v>0</v>
      </c>
      <c r="BS68">
        <v>49</v>
      </c>
      <c r="BT68">
        <v>21</v>
      </c>
    </row>
    <row r="69" spans="7:72">
      <c r="G69" t="s">
        <v>111</v>
      </c>
      <c r="H69" s="115">
        <v>494.13999999999993</v>
      </c>
      <c r="I69" s="88">
        <v>197.55</v>
      </c>
      <c r="J69" s="88">
        <v>207.06000000000003</v>
      </c>
      <c r="K69" s="88">
        <v>49.12</v>
      </c>
      <c r="L69" s="88">
        <v>1.93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30.83</v>
      </c>
      <c r="X69">
        <v>2.89</v>
      </c>
      <c r="Y69">
        <v>13.2</v>
      </c>
      <c r="Z69">
        <v>8.1300000000000008</v>
      </c>
      <c r="AA69">
        <v>28.56</v>
      </c>
      <c r="AB69">
        <v>0.96</v>
      </c>
      <c r="AC69">
        <v>28.9</v>
      </c>
      <c r="AD69">
        <v>185.44</v>
      </c>
      <c r="AE69">
        <v>0</v>
      </c>
      <c r="AF69">
        <v>0</v>
      </c>
      <c r="AG69">
        <v>0</v>
      </c>
      <c r="AH69">
        <v>66.23</v>
      </c>
      <c r="AI69">
        <v>0</v>
      </c>
      <c r="AJ69">
        <v>24.08</v>
      </c>
      <c r="AK69">
        <v>0.82</v>
      </c>
      <c r="AL69">
        <v>0</v>
      </c>
      <c r="AM69">
        <v>0</v>
      </c>
      <c r="AN69">
        <v>16.38</v>
      </c>
      <c r="AO69">
        <v>14.45</v>
      </c>
      <c r="AP69">
        <v>0</v>
      </c>
      <c r="AQ69">
        <v>45.52</v>
      </c>
      <c r="AR69">
        <v>51.2</v>
      </c>
      <c r="AS69">
        <v>21.74</v>
      </c>
      <c r="AT69">
        <v>0</v>
      </c>
      <c r="AU69">
        <v>190.36</v>
      </c>
      <c r="AV69">
        <v>1.93</v>
      </c>
      <c r="AW69">
        <v>0</v>
      </c>
      <c r="AX69">
        <v>48.16</v>
      </c>
      <c r="AY69">
        <v>0</v>
      </c>
      <c r="AZ69">
        <v>0.96</v>
      </c>
      <c r="BA69">
        <v>0.39</v>
      </c>
      <c r="BB69">
        <v>0.52</v>
      </c>
      <c r="BC69">
        <v>0.93</v>
      </c>
      <c r="BD69">
        <v>0.95</v>
      </c>
      <c r="BE69">
        <v>1.01</v>
      </c>
      <c r="BF69">
        <v>0.95</v>
      </c>
      <c r="BG69">
        <v>0.61</v>
      </c>
      <c r="BH69">
        <v>0.57999999999999996</v>
      </c>
      <c r="BI69">
        <v>1.35</v>
      </c>
      <c r="BJ69">
        <v>0.77</v>
      </c>
      <c r="BK69">
        <v>0.48</v>
      </c>
      <c r="BL69">
        <v>2.89</v>
      </c>
      <c r="BM69">
        <v>0.67</v>
      </c>
      <c r="BN69">
        <v>0.57999999999999996</v>
      </c>
      <c r="BO69">
        <v>0</v>
      </c>
      <c r="BP69">
        <v>25.95</v>
      </c>
      <c r="BQ69">
        <v>67.430000000000007</v>
      </c>
      <c r="BR69">
        <v>0</v>
      </c>
      <c r="BS69">
        <v>44.1</v>
      </c>
      <c r="BT69">
        <v>18.899999999999999</v>
      </c>
    </row>
    <row r="70" spans="7:72">
      <c r="G70" t="s">
        <v>112</v>
      </c>
      <c r="H70" s="115">
        <v>474.25999999999993</v>
      </c>
      <c r="I70" s="88">
        <v>196.05</v>
      </c>
      <c r="J70" s="88">
        <v>207.06000000000003</v>
      </c>
      <c r="K70" s="88">
        <v>49.12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30.83</v>
      </c>
      <c r="X70">
        <v>2.89</v>
      </c>
      <c r="Y70">
        <v>13.2</v>
      </c>
      <c r="Z70">
        <v>8.1300000000000008</v>
      </c>
      <c r="AA70">
        <v>28.56</v>
      </c>
      <c r="AB70">
        <v>0.96</v>
      </c>
      <c r="AC70">
        <v>28.9</v>
      </c>
      <c r="AD70">
        <v>185.44</v>
      </c>
      <c r="AE70">
        <v>0</v>
      </c>
      <c r="AF70">
        <v>0</v>
      </c>
      <c r="AG70">
        <v>0</v>
      </c>
      <c r="AH70">
        <v>66.23</v>
      </c>
      <c r="AI70">
        <v>0</v>
      </c>
      <c r="AJ70">
        <v>24.08</v>
      </c>
      <c r="AK70">
        <v>0.82</v>
      </c>
      <c r="AL70">
        <v>0</v>
      </c>
      <c r="AM70">
        <v>0</v>
      </c>
      <c r="AN70">
        <v>0</v>
      </c>
      <c r="AO70">
        <v>14.45</v>
      </c>
      <c r="AP70">
        <v>0</v>
      </c>
      <c r="AQ70">
        <v>45.52</v>
      </c>
      <c r="AR70">
        <v>51.2</v>
      </c>
      <c r="AS70">
        <v>21.74</v>
      </c>
      <c r="AT70">
        <v>0</v>
      </c>
      <c r="AU70">
        <v>190.36</v>
      </c>
      <c r="AV70">
        <v>1.93</v>
      </c>
      <c r="AW70">
        <v>0</v>
      </c>
      <c r="AX70">
        <v>48.16</v>
      </c>
      <c r="AY70">
        <v>0</v>
      </c>
      <c r="AZ70">
        <v>0.96</v>
      </c>
      <c r="BA70">
        <v>0.39</v>
      </c>
      <c r="BB70">
        <v>0.52</v>
      </c>
      <c r="BC70">
        <v>0.93</v>
      </c>
      <c r="BD70">
        <v>0.95</v>
      </c>
      <c r="BE70">
        <v>1.01</v>
      </c>
      <c r="BF70">
        <v>0.95</v>
      </c>
      <c r="BG70">
        <v>0.61</v>
      </c>
      <c r="BH70">
        <v>0.57999999999999996</v>
      </c>
      <c r="BI70">
        <v>1.35</v>
      </c>
      <c r="BJ70">
        <v>0.77</v>
      </c>
      <c r="BK70">
        <v>0.48</v>
      </c>
      <c r="BL70">
        <v>2.89</v>
      </c>
      <c r="BM70">
        <v>0.67</v>
      </c>
      <c r="BN70">
        <v>0.57999999999999996</v>
      </c>
      <c r="BO70">
        <v>0</v>
      </c>
      <c r="BP70">
        <v>25.95</v>
      </c>
      <c r="BQ70">
        <v>67.430000000000007</v>
      </c>
      <c r="BR70">
        <v>0</v>
      </c>
      <c r="BS70">
        <v>40.6</v>
      </c>
      <c r="BT70">
        <v>17.399999999999999</v>
      </c>
    </row>
    <row r="71" spans="7:72">
      <c r="G71" t="s">
        <v>113</v>
      </c>
      <c r="H71" s="115">
        <v>441.15999999999985</v>
      </c>
      <c r="I71" s="88">
        <v>194.25</v>
      </c>
      <c r="J71" s="88">
        <v>207.06000000000003</v>
      </c>
      <c r="K71" s="88">
        <v>49.12</v>
      </c>
      <c r="L71" s="88">
        <v>1.93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30.83</v>
      </c>
      <c r="X71">
        <v>2.89</v>
      </c>
      <c r="Y71">
        <v>13.2</v>
      </c>
      <c r="Z71">
        <v>8.1300000000000008</v>
      </c>
      <c r="AA71">
        <v>28.56</v>
      </c>
      <c r="AB71">
        <v>0.96</v>
      </c>
      <c r="AC71">
        <v>0</v>
      </c>
      <c r="AD71">
        <v>185.44</v>
      </c>
      <c r="AE71">
        <v>0</v>
      </c>
      <c r="AF71">
        <v>0</v>
      </c>
      <c r="AG71">
        <v>0</v>
      </c>
      <c r="AH71">
        <v>66.23</v>
      </c>
      <c r="AI71">
        <v>0</v>
      </c>
      <c r="AJ71">
        <v>24.08</v>
      </c>
      <c r="AK71">
        <v>0.82</v>
      </c>
      <c r="AL71">
        <v>0</v>
      </c>
      <c r="AM71">
        <v>0</v>
      </c>
      <c r="AN71">
        <v>0</v>
      </c>
      <c r="AO71">
        <v>14.45</v>
      </c>
      <c r="AP71">
        <v>0</v>
      </c>
      <c r="AQ71">
        <v>45.52</v>
      </c>
      <c r="AR71">
        <v>51.2</v>
      </c>
      <c r="AS71">
        <v>21.74</v>
      </c>
      <c r="AT71">
        <v>0</v>
      </c>
      <c r="AU71">
        <v>190.36</v>
      </c>
      <c r="AV71">
        <v>1.93</v>
      </c>
      <c r="AW71">
        <v>0</v>
      </c>
      <c r="AX71">
        <v>48.16</v>
      </c>
      <c r="AY71">
        <v>0</v>
      </c>
      <c r="AZ71">
        <v>0.96</v>
      </c>
      <c r="BA71">
        <v>0.39</v>
      </c>
      <c r="BB71">
        <v>0.52</v>
      </c>
      <c r="BC71">
        <v>0.93</v>
      </c>
      <c r="BD71">
        <v>0.95</v>
      </c>
      <c r="BE71">
        <v>1.01</v>
      </c>
      <c r="BF71">
        <v>0.95</v>
      </c>
      <c r="BG71">
        <v>0.61</v>
      </c>
      <c r="BH71">
        <v>0.57999999999999996</v>
      </c>
      <c r="BI71">
        <v>1.35</v>
      </c>
      <c r="BJ71">
        <v>0.77</v>
      </c>
      <c r="BK71">
        <v>0.48</v>
      </c>
      <c r="BL71">
        <v>2.89</v>
      </c>
      <c r="BM71">
        <v>0.67</v>
      </c>
      <c r="BN71">
        <v>0.57999999999999996</v>
      </c>
      <c r="BO71">
        <v>0</v>
      </c>
      <c r="BP71">
        <v>25.95</v>
      </c>
      <c r="BQ71">
        <v>67.430000000000007</v>
      </c>
      <c r="BR71">
        <v>0</v>
      </c>
      <c r="BS71">
        <v>36.4</v>
      </c>
      <c r="BT71">
        <v>15.6</v>
      </c>
    </row>
    <row r="72" spans="7:72">
      <c r="G72" t="s">
        <v>114</v>
      </c>
      <c r="H72" s="115">
        <v>436.25999999999988</v>
      </c>
      <c r="I72" s="88">
        <v>192.15</v>
      </c>
      <c r="J72" s="88">
        <v>207.06000000000003</v>
      </c>
      <c r="K72" s="88">
        <v>49.12</v>
      </c>
      <c r="L72" s="88">
        <v>1.93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30.83</v>
      </c>
      <c r="X72">
        <v>2.89</v>
      </c>
      <c r="Y72">
        <v>13.2</v>
      </c>
      <c r="Z72">
        <v>8.1300000000000008</v>
      </c>
      <c r="AA72">
        <v>28.56</v>
      </c>
      <c r="AB72">
        <v>0.96</v>
      </c>
      <c r="AC72">
        <v>0</v>
      </c>
      <c r="AD72">
        <v>185.44</v>
      </c>
      <c r="AE72">
        <v>0</v>
      </c>
      <c r="AF72">
        <v>0</v>
      </c>
      <c r="AG72">
        <v>0</v>
      </c>
      <c r="AH72">
        <v>66.23</v>
      </c>
      <c r="AI72">
        <v>0</v>
      </c>
      <c r="AJ72">
        <v>24.08</v>
      </c>
      <c r="AK72">
        <v>0.82</v>
      </c>
      <c r="AL72">
        <v>0</v>
      </c>
      <c r="AM72">
        <v>0</v>
      </c>
      <c r="AN72">
        <v>0</v>
      </c>
      <c r="AO72">
        <v>14.45</v>
      </c>
      <c r="AP72">
        <v>0</v>
      </c>
      <c r="AQ72">
        <v>45.52</v>
      </c>
      <c r="AR72">
        <v>51.2</v>
      </c>
      <c r="AS72">
        <v>21.74</v>
      </c>
      <c r="AT72">
        <v>0</v>
      </c>
      <c r="AU72">
        <v>190.36</v>
      </c>
      <c r="AV72">
        <v>1.93</v>
      </c>
      <c r="AW72">
        <v>0</v>
      </c>
      <c r="AX72">
        <v>48.16</v>
      </c>
      <c r="AY72">
        <v>0</v>
      </c>
      <c r="AZ72">
        <v>0.96</v>
      </c>
      <c r="BA72">
        <v>0.39</v>
      </c>
      <c r="BB72">
        <v>0.52</v>
      </c>
      <c r="BC72">
        <v>0.93</v>
      </c>
      <c r="BD72">
        <v>0.95</v>
      </c>
      <c r="BE72">
        <v>1.01</v>
      </c>
      <c r="BF72">
        <v>0.95</v>
      </c>
      <c r="BG72">
        <v>0.61</v>
      </c>
      <c r="BH72">
        <v>0.57999999999999996</v>
      </c>
      <c r="BI72">
        <v>1.35</v>
      </c>
      <c r="BJ72">
        <v>0.77</v>
      </c>
      <c r="BK72">
        <v>0.48</v>
      </c>
      <c r="BL72">
        <v>2.89</v>
      </c>
      <c r="BM72">
        <v>0.67</v>
      </c>
      <c r="BN72">
        <v>0.57999999999999996</v>
      </c>
      <c r="BO72">
        <v>0</v>
      </c>
      <c r="BP72">
        <v>25.95</v>
      </c>
      <c r="BQ72">
        <v>67.430000000000007</v>
      </c>
      <c r="BR72">
        <v>0</v>
      </c>
      <c r="BS72">
        <v>31.5</v>
      </c>
      <c r="BT72">
        <v>13.5</v>
      </c>
    </row>
    <row r="73" spans="7:72">
      <c r="G73" t="s">
        <v>115</v>
      </c>
      <c r="H73" s="115">
        <v>447.7399999999999</v>
      </c>
      <c r="I73" s="88">
        <v>190.05</v>
      </c>
      <c r="J73" s="88">
        <v>207.06000000000003</v>
      </c>
      <c r="K73" s="88">
        <v>49.12</v>
      </c>
      <c r="L73" s="88">
        <v>1.93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30.83</v>
      </c>
      <c r="X73">
        <v>2.89</v>
      </c>
      <c r="Y73">
        <v>13.2</v>
      </c>
      <c r="Z73">
        <v>8.1300000000000008</v>
      </c>
      <c r="AA73">
        <v>28.56</v>
      </c>
      <c r="AB73">
        <v>0.96</v>
      </c>
      <c r="AC73">
        <v>0</v>
      </c>
      <c r="AD73">
        <v>185.44</v>
      </c>
      <c r="AE73">
        <v>0</v>
      </c>
      <c r="AF73">
        <v>0</v>
      </c>
      <c r="AG73">
        <v>0</v>
      </c>
      <c r="AH73">
        <v>66.23</v>
      </c>
      <c r="AI73">
        <v>0</v>
      </c>
      <c r="AJ73">
        <v>24.08</v>
      </c>
      <c r="AK73">
        <v>0.82</v>
      </c>
      <c r="AL73">
        <v>0</v>
      </c>
      <c r="AM73">
        <v>0</v>
      </c>
      <c r="AN73">
        <v>16.38</v>
      </c>
      <c r="AO73">
        <v>14.45</v>
      </c>
      <c r="AP73">
        <v>0</v>
      </c>
      <c r="AQ73">
        <v>45.52</v>
      </c>
      <c r="AR73">
        <v>51.2</v>
      </c>
      <c r="AS73">
        <v>21.74</v>
      </c>
      <c r="AT73">
        <v>0</v>
      </c>
      <c r="AU73">
        <v>190.36</v>
      </c>
      <c r="AV73">
        <v>1.93</v>
      </c>
      <c r="AW73">
        <v>0</v>
      </c>
      <c r="AX73">
        <v>48.16</v>
      </c>
      <c r="AY73">
        <v>0</v>
      </c>
      <c r="AZ73">
        <v>0.96</v>
      </c>
      <c r="BA73">
        <v>0.39</v>
      </c>
      <c r="BB73">
        <v>0.52</v>
      </c>
      <c r="BC73">
        <v>0.93</v>
      </c>
      <c r="BD73">
        <v>0.95</v>
      </c>
      <c r="BE73">
        <v>1.01</v>
      </c>
      <c r="BF73">
        <v>0.95</v>
      </c>
      <c r="BG73">
        <v>0.61</v>
      </c>
      <c r="BH73">
        <v>0.57999999999999996</v>
      </c>
      <c r="BI73">
        <v>1.35</v>
      </c>
      <c r="BJ73">
        <v>0.77</v>
      </c>
      <c r="BK73">
        <v>0.48</v>
      </c>
      <c r="BL73">
        <v>2.89</v>
      </c>
      <c r="BM73">
        <v>0.67</v>
      </c>
      <c r="BN73">
        <v>0.57999999999999996</v>
      </c>
      <c r="BO73">
        <v>0</v>
      </c>
      <c r="BP73">
        <v>25.95</v>
      </c>
      <c r="BQ73">
        <v>67.430000000000007</v>
      </c>
      <c r="BR73">
        <v>0</v>
      </c>
      <c r="BS73">
        <v>26.6</v>
      </c>
      <c r="BT73">
        <v>11.4</v>
      </c>
    </row>
    <row r="74" spans="7:72">
      <c r="G74" t="s">
        <v>116</v>
      </c>
      <c r="H74" s="115">
        <v>446.94999999999987</v>
      </c>
      <c r="I74" s="88">
        <v>187.65</v>
      </c>
      <c r="J74" s="88">
        <v>207.06000000000003</v>
      </c>
      <c r="K74" s="88">
        <v>49.12</v>
      </c>
      <c r="L74" s="88">
        <v>1.93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30.83</v>
      </c>
      <c r="X74">
        <v>2.89</v>
      </c>
      <c r="Y74">
        <v>13.2</v>
      </c>
      <c r="Z74">
        <v>8.1300000000000008</v>
      </c>
      <c r="AA74">
        <v>28.56</v>
      </c>
      <c r="AB74">
        <v>0.96</v>
      </c>
      <c r="AC74">
        <v>0</v>
      </c>
      <c r="AD74">
        <v>185.44</v>
      </c>
      <c r="AE74">
        <v>0</v>
      </c>
      <c r="AF74">
        <v>0</v>
      </c>
      <c r="AG74">
        <v>0</v>
      </c>
      <c r="AH74">
        <v>66.23</v>
      </c>
      <c r="AI74">
        <v>0</v>
      </c>
      <c r="AJ74">
        <v>24.08</v>
      </c>
      <c r="AK74">
        <v>0.82</v>
      </c>
      <c r="AL74">
        <v>0</v>
      </c>
      <c r="AM74">
        <v>0</v>
      </c>
      <c r="AN74">
        <v>21.19</v>
      </c>
      <c r="AO74">
        <v>14.45</v>
      </c>
      <c r="AP74">
        <v>0</v>
      </c>
      <c r="AQ74">
        <v>45.52</v>
      </c>
      <c r="AR74">
        <v>51.2</v>
      </c>
      <c r="AS74">
        <v>21.74</v>
      </c>
      <c r="AT74">
        <v>0</v>
      </c>
      <c r="AU74">
        <v>190.36</v>
      </c>
      <c r="AV74">
        <v>1.93</v>
      </c>
      <c r="AW74">
        <v>0</v>
      </c>
      <c r="AX74">
        <v>48.16</v>
      </c>
      <c r="AY74">
        <v>0</v>
      </c>
      <c r="AZ74">
        <v>0.96</v>
      </c>
      <c r="BA74">
        <v>0.39</v>
      </c>
      <c r="BB74">
        <v>0.52</v>
      </c>
      <c r="BC74">
        <v>0.93</v>
      </c>
      <c r="BD74">
        <v>0.95</v>
      </c>
      <c r="BE74">
        <v>1.01</v>
      </c>
      <c r="BF74">
        <v>0.95</v>
      </c>
      <c r="BG74">
        <v>0.61</v>
      </c>
      <c r="BH74">
        <v>0.57999999999999996</v>
      </c>
      <c r="BI74">
        <v>1.35</v>
      </c>
      <c r="BJ74">
        <v>0.77</v>
      </c>
      <c r="BK74">
        <v>0.48</v>
      </c>
      <c r="BL74">
        <v>2.89</v>
      </c>
      <c r="BM74">
        <v>0.67</v>
      </c>
      <c r="BN74">
        <v>0.57999999999999996</v>
      </c>
      <c r="BO74">
        <v>0</v>
      </c>
      <c r="BP74">
        <v>25.95</v>
      </c>
      <c r="BQ74">
        <v>67.430000000000007</v>
      </c>
      <c r="BR74">
        <v>0</v>
      </c>
      <c r="BS74">
        <v>21</v>
      </c>
      <c r="BT74">
        <v>9</v>
      </c>
    </row>
    <row r="75" spans="7:72">
      <c r="G75" t="s">
        <v>117</v>
      </c>
      <c r="H75" s="115">
        <v>607.79999999999995</v>
      </c>
      <c r="I75" s="88">
        <v>162.37</v>
      </c>
      <c r="J75" s="88">
        <v>207.06000000000003</v>
      </c>
      <c r="K75" s="88">
        <v>0.96</v>
      </c>
      <c r="L75" s="88">
        <v>1.93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53.94</v>
      </c>
      <c r="X75">
        <v>2.89</v>
      </c>
      <c r="Y75">
        <v>13.2</v>
      </c>
      <c r="Z75">
        <v>8.1300000000000008</v>
      </c>
      <c r="AA75">
        <v>28.56</v>
      </c>
      <c r="AB75">
        <v>0.96</v>
      </c>
      <c r="AC75">
        <v>0</v>
      </c>
      <c r="AD75">
        <v>185.44</v>
      </c>
      <c r="AE75">
        <v>0</v>
      </c>
      <c r="AF75">
        <v>0</v>
      </c>
      <c r="AG75">
        <v>0</v>
      </c>
      <c r="AH75">
        <v>66.23</v>
      </c>
      <c r="AI75">
        <v>0</v>
      </c>
      <c r="AJ75">
        <v>0</v>
      </c>
      <c r="AK75">
        <v>0.87</v>
      </c>
      <c r="AL75">
        <v>0</v>
      </c>
      <c r="AM75">
        <v>0</v>
      </c>
      <c r="AN75">
        <v>50.09</v>
      </c>
      <c r="AO75">
        <v>14.45</v>
      </c>
      <c r="AP75">
        <v>0</v>
      </c>
      <c r="AQ75">
        <v>45.52</v>
      </c>
      <c r="AR75">
        <v>51.2</v>
      </c>
      <c r="AS75">
        <v>21.74</v>
      </c>
      <c r="AT75">
        <v>0</v>
      </c>
      <c r="AU75">
        <v>190.36</v>
      </c>
      <c r="AV75">
        <v>1.93</v>
      </c>
      <c r="AW75">
        <v>0</v>
      </c>
      <c r="AX75">
        <v>0</v>
      </c>
      <c r="AY75">
        <v>0</v>
      </c>
      <c r="AZ75">
        <v>0.96</v>
      </c>
      <c r="BA75">
        <v>0.39</v>
      </c>
      <c r="BB75">
        <v>0.52</v>
      </c>
      <c r="BC75">
        <v>0.93</v>
      </c>
      <c r="BD75">
        <v>0.95</v>
      </c>
      <c r="BE75">
        <v>1.01</v>
      </c>
      <c r="BF75">
        <v>0.95</v>
      </c>
      <c r="BG75">
        <v>0.61</v>
      </c>
      <c r="BH75">
        <v>0.57999999999999996</v>
      </c>
      <c r="BI75">
        <v>1.35</v>
      </c>
      <c r="BJ75">
        <v>0.77</v>
      </c>
      <c r="BK75">
        <v>0.48</v>
      </c>
      <c r="BL75">
        <v>2.89</v>
      </c>
      <c r="BM75">
        <v>0.67</v>
      </c>
      <c r="BN75">
        <v>0.57999999999999996</v>
      </c>
      <c r="BO75">
        <v>24.8</v>
      </c>
      <c r="BP75">
        <v>25.95</v>
      </c>
      <c r="BQ75">
        <v>67.430000000000007</v>
      </c>
      <c r="BR75">
        <v>86.79</v>
      </c>
      <c r="BS75">
        <v>18.2</v>
      </c>
      <c r="BT75">
        <v>7.8</v>
      </c>
    </row>
    <row r="76" spans="7:72">
      <c r="G76" t="s">
        <v>118</v>
      </c>
      <c r="H76" s="115">
        <v>603.59999999999991</v>
      </c>
      <c r="I76" s="88">
        <v>160.57</v>
      </c>
      <c r="J76" s="88">
        <v>207.06000000000003</v>
      </c>
      <c r="K76" s="88">
        <v>0.96</v>
      </c>
      <c r="L76" s="88">
        <v>1.93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53.94</v>
      </c>
      <c r="X76">
        <v>2.89</v>
      </c>
      <c r="Y76">
        <v>13.2</v>
      </c>
      <c r="Z76">
        <v>8.1300000000000008</v>
      </c>
      <c r="AA76">
        <v>28.56</v>
      </c>
      <c r="AB76">
        <v>0.96</v>
      </c>
      <c r="AC76">
        <v>0</v>
      </c>
      <c r="AD76">
        <v>185.44</v>
      </c>
      <c r="AE76">
        <v>0</v>
      </c>
      <c r="AF76">
        <v>0</v>
      </c>
      <c r="AG76">
        <v>0</v>
      </c>
      <c r="AH76">
        <v>66.23</v>
      </c>
      <c r="AI76">
        <v>0</v>
      </c>
      <c r="AJ76">
        <v>0</v>
      </c>
      <c r="AK76">
        <v>0.87</v>
      </c>
      <c r="AL76">
        <v>0</v>
      </c>
      <c r="AM76">
        <v>0</v>
      </c>
      <c r="AN76">
        <v>50.09</v>
      </c>
      <c r="AO76">
        <v>14.45</v>
      </c>
      <c r="AP76">
        <v>0</v>
      </c>
      <c r="AQ76">
        <v>45.52</v>
      </c>
      <c r="AR76">
        <v>51.2</v>
      </c>
      <c r="AS76">
        <v>21.74</v>
      </c>
      <c r="AT76">
        <v>0</v>
      </c>
      <c r="AU76">
        <v>190.36</v>
      </c>
      <c r="AV76">
        <v>1.93</v>
      </c>
      <c r="AW76">
        <v>0</v>
      </c>
      <c r="AX76">
        <v>0</v>
      </c>
      <c r="AY76">
        <v>0</v>
      </c>
      <c r="AZ76">
        <v>0.96</v>
      </c>
      <c r="BA76">
        <v>0.39</v>
      </c>
      <c r="BB76">
        <v>0.52</v>
      </c>
      <c r="BC76">
        <v>0.93</v>
      </c>
      <c r="BD76">
        <v>0.95</v>
      </c>
      <c r="BE76">
        <v>1.01</v>
      </c>
      <c r="BF76">
        <v>0.95</v>
      </c>
      <c r="BG76">
        <v>0.61</v>
      </c>
      <c r="BH76">
        <v>0.57999999999999996</v>
      </c>
      <c r="BI76">
        <v>1.35</v>
      </c>
      <c r="BJ76">
        <v>0.77</v>
      </c>
      <c r="BK76">
        <v>0.48</v>
      </c>
      <c r="BL76">
        <v>2.89</v>
      </c>
      <c r="BM76">
        <v>0.67</v>
      </c>
      <c r="BN76">
        <v>0.57999999999999996</v>
      </c>
      <c r="BO76">
        <v>24.8</v>
      </c>
      <c r="BP76">
        <v>25.95</v>
      </c>
      <c r="BQ76">
        <v>67.430000000000007</v>
      </c>
      <c r="BR76">
        <v>86.79</v>
      </c>
      <c r="BS76">
        <v>14</v>
      </c>
      <c r="BT76">
        <v>6</v>
      </c>
    </row>
    <row r="77" spans="7:72">
      <c r="G77" t="s">
        <v>119</v>
      </c>
      <c r="H77" s="115">
        <v>595.29</v>
      </c>
      <c r="I77" s="88">
        <v>159.07</v>
      </c>
      <c r="J77" s="88">
        <v>207.06000000000003</v>
      </c>
      <c r="K77" s="88">
        <v>0.96</v>
      </c>
      <c r="L77" s="88">
        <v>1.93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53.94</v>
      </c>
      <c r="X77">
        <v>2.89</v>
      </c>
      <c r="Y77">
        <v>13.2</v>
      </c>
      <c r="Z77">
        <v>8.1300000000000008</v>
      </c>
      <c r="AA77">
        <v>28.56</v>
      </c>
      <c r="AB77">
        <v>0.96</v>
      </c>
      <c r="AC77">
        <v>0</v>
      </c>
      <c r="AD77">
        <v>185.44</v>
      </c>
      <c r="AE77">
        <v>0</v>
      </c>
      <c r="AF77">
        <v>0</v>
      </c>
      <c r="AG77">
        <v>0</v>
      </c>
      <c r="AH77">
        <v>66.23</v>
      </c>
      <c r="AI77">
        <v>0</v>
      </c>
      <c r="AJ77">
        <v>0</v>
      </c>
      <c r="AK77">
        <v>0.87</v>
      </c>
      <c r="AL77">
        <v>0</v>
      </c>
      <c r="AM77">
        <v>0</v>
      </c>
      <c r="AN77">
        <v>45.28</v>
      </c>
      <c r="AO77">
        <v>14.45</v>
      </c>
      <c r="AP77">
        <v>0</v>
      </c>
      <c r="AQ77">
        <v>45.52</v>
      </c>
      <c r="AR77">
        <v>51.2</v>
      </c>
      <c r="AS77">
        <v>21.74</v>
      </c>
      <c r="AT77">
        <v>0</v>
      </c>
      <c r="AU77">
        <v>190.36</v>
      </c>
      <c r="AV77">
        <v>1.93</v>
      </c>
      <c r="AW77">
        <v>0</v>
      </c>
      <c r="AX77">
        <v>0</v>
      </c>
      <c r="AY77">
        <v>0</v>
      </c>
      <c r="AZ77">
        <v>0.96</v>
      </c>
      <c r="BA77">
        <v>0.39</v>
      </c>
      <c r="BB77">
        <v>0.52</v>
      </c>
      <c r="BC77">
        <v>0.93</v>
      </c>
      <c r="BD77">
        <v>0.95</v>
      </c>
      <c r="BE77">
        <v>1.01</v>
      </c>
      <c r="BF77">
        <v>0.95</v>
      </c>
      <c r="BG77">
        <v>0.61</v>
      </c>
      <c r="BH77">
        <v>0.57999999999999996</v>
      </c>
      <c r="BI77">
        <v>1.35</v>
      </c>
      <c r="BJ77">
        <v>0.77</v>
      </c>
      <c r="BK77">
        <v>0.48</v>
      </c>
      <c r="BL77">
        <v>2.89</v>
      </c>
      <c r="BM77">
        <v>0.67</v>
      </c>
      <c r="BN77">
        <v>0.57999999999999996</v>
      </c>
      <c r="BO77">
        <v>24.8</v>
      </c>
      <c r="BP77">
        <v>25.95</v>
      </c>
      <c r="BQ77">
        <v>67.430000000000007</v>
      </c>
      <c r="BR77">
        <v>86.79</v>
      </c>
      <c r="BS77">
        <v>10.5</v>
      </c>
      <c r="BT77">
        <v>4.5</v>
      </c>
    </row>
    <row r="78" spans="7:72">
      <c r="G78" t="s">
        <v>120</v>
      </c>
      <c r="H78" s="115">
        <v>586.96999999999991</v>
      </c>
      <c r="I78" s="88">
        <v>157.57</v>
      </c>
      <c r="J78" s="88">
        <v>207.06000000000003</v>
      </c>
      <c r="K78" s="88">
        <v>0.96</v>
      </c>
      <c r="L78" s="88">
        <v>1.93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53.94</v>
      </c>
      <c r="X78">
        <v>2.89</v>
      </c>
      <c r="Y78">
        <v>13.2</v>
      </c>
      <c r="Z78">
        <v>8.1300000000000008</v>
      </c>
      <c r="AA78">
        <v>28.56</v>
      </c>
      <c r="AB78">
        <v>0.96</v>
      </c>
      <c r="AC78">
        <v>0</v>
      </c>
      <c r="AD78">
        <v>185.44</v>
      </c>
      <c r="AE78">
        <v>0</v>
      </c>
      <c r="AF78">
        <v>0</v>
      </c>
      <c r="AG78">
        <v>0</v>
      </c>
      <c r="AH78">
        <v>66.23</v>
      </c>
      <c r="AI78">
        <v>0</v>
      </c>
      <c r="AJ78">
        <v>0</v>
      </c>
      <c r="AK78">
        <v>0.87</v>
      </c>
      <c r="AL78">
        <v>0</v>
      </c>
      <c r="AM78">
        <v>0</v>
      </c>
      <c r="AN78">
        <v>40.46</v>
      </c>
      <c r="AO78">
        <v>14.45</v>
      </c>
      <c r="AP78">
        <v>0</v>
      </c>
      <c r="AQ78">
        <v>45.52</v>
      </c>
      <c r="AR78">
        <v>51.2</v>
      </c>
      <c r="AS78">
        <v>21.74</v>
      </c>
      <c r="AT78">
        <v>0</v>
      </c>
      <c r="AU78">
        <v>190.36</v>
      </c>
      <c r="AV78">
        <v>1.93</v>
      </c>
      <c r="AW78">
        <v>0</v>
      </c>
      <c r="AX78">
        <v>0</v>
      </c>
      <c r="AY78">
        <v>0</v>
      </c>
      <c r="AZ78">
        <v>0.96</v>
      </c>
      <c r="BA78">
        <v>0.39</v>
      </c>
      <c r="BB78">
        <v>0.52</v>
      </c>
      <c r="BC78">
        <v>0.93</v>
      </c>
      <c r="BD78">
        <v>0.95</v>
      </c>
      <c r="BE78">
        <v>1.01</v>
      </c>
      <c r="BF78">
        <v>0.95</v>
      </c>
      <c r="BG78">
        <v>0.61</v>
      </c>
      <c r="BH78">
        <v>0.57999999999999996</v>
      </c>
      <c r="BI78">
        <v>1.35</v>
      </c>
      <c r="BJ78">
        <v>0.77</v>
      </c>
      <c r="BK78">
        <v>0.48</v>
      </c>
      <c r="BL78">
        <v>2.89</v>
      </c>
      <c r="BM78">
        <v>0.67</v>
      </c>
      <c r="BN78">
        <v>0.57999999999999996</v>
      </c>
      <c r="BO78">
        <v>24.8</v>
      </c>
      <c r="BP78">
        <v>25.95</v>
      </c>
      <c r="BQ78">
        <v>67.430000000000007</v>
      </c>
      <c r="BR78">
        <v>86.79</v>
      </c>
      <c r="BS78">
        <v>7</v>
      </c>
      <c r="BT78">
        <v>3</v>
      </c>
    </row>
    <row r="79" spans="7:72">
      <c r="G79" t="s">
        <v>121</v>
      </c>
      <c r="H79" s="115">
        <v>655.5</v>
      </c>
      <c r="I79" s="88">
        <v>156.37</v>
      </c>
      <c r="J79" s="88">
        <v>207.06000000000003</v>
      </c>
      <c r="K79" s="88">
        <v>0.96</v>
      </c>
      <c r="L79" s="88">
        <v>1.93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53.94</v>
      </c>
      <c r="X79">
        <v>2.89</v>
      </c>
      <c r="Y79">
        <v>13.2</v>
      </c>
      <c r="Z79">
        <v>8.1300000000000008</v>
      </c>
      <c r="AA79">
        <v>28.56</v>
      </c>
      <c r="AB79">
        <v>0.96</v>
      </c>
      <c r="AC79">
        <v>0</v>
      </c>
      <c r="AD79">
        <v>185.44</v>
      </c>
      <c r="AE79">
        <v>0</v>
      </c>
      <c r="AF79">
        <v>0</v>
      </c>
      <c r="AG79">
        <v>0</v>
      </c>
      <c r="AH79">
        <v>66.23</v>
      </c>
      <c r="AI79">
        <v>0</v>
      </c>
      <c r="AJ79">
        <v>0</v>
      </c>
      <c r="AK79">
        <v>0.92</v>
      </c>
      <c r="AL79">
        <v>0</v>
      </c>
      <c r="AM79">
        <v>111.74</v>
      </c>
      <c r="AN79">
        <v>0</v>
      </c>
      <c r="AO79">
        <v>14.45</v>
      </c>
      <c r="AP79">
        <v>0</v>
      </c>
      <c r="AQ79">
        <v>45.52</v>
      </c>
      <c r="AR79">
        <v>51.2</v>
      </c>
      <c r="AS79">
        <v>21.74</v>
      </c>
      <c r="AT79">
        <v>0</v>
      </c>
      <c r="AU79">
        <v>190.36</v>
      </c>
      <c r="AV79">
        <v>1.93</v>
      </c>
      <c r="AW79">
        <v>0</v>
      </c>
      <c r="AX79">
        <v>0</v>
      </c>
      <c r="AY79">
        <v>0</v>
      </c>
      <c r="AZ79">
        <v>0.96</v>
      </c>
      <c r="BA79">
        <v>0.39</v>
      </c>
      <c r="BB79">
        <v>0.52</v>
      </c>
      <c r="BC79">
        <v>0.93</v>
      </c>
      <c r="BD79">
        <v>0.95</v>
      </c>
      <c r="BE79">
        <v>1.01</v>
      </c>
      <c r="BF79">
        <v>0.95</v>
      </c>
      <c r="BG79">
        <v>0.61</v>
      </c>
      <c r="BH79">
        <v>0.57999999999999996</v>
      </c>
      <c r="BI79">
        <v>1.35</v>
      </c>
      <c r="BJ79">
        <v>0.77</v>
      </c>
      <c r="BK79">
        <v>0.48</v>
      </c>
      <c r="BL79">
        <v>2.89</v>
      </c>
      <c r="BM79">
        <v>0.67</v>
      </c>
      <c r="BN79">
        <v>0.57999999999999996</v>
      </c>
      <c r="BO79">
        <v>24.8</v>
      </c>
      <c r="BP79">
        <v>25.95</v>
      </c>
      <c r="BQ79">
        <v>67.430000000000007</v>
      </c>
      <c r="BR79">
        <v>86.79</v>
      </c>
      <c r="BS79">
        <v>4.2</v>
      </c>
      <c r="BT79">
        <v>1.8</v>
      </c>
    </row>
    <row r="80" spans="7:72">
      <c r="G80" t="s">
        <v>122</v>
      </c>
      <c r="H80" s="115">
        <v>652.69999999999993</v>
      </c>
      <c r="I80" s="88">
        <v>155.16999999999999</v>
      </c>
      <c r="J80" s="88">
        <v>207.06000000000003</v>
      </c>
      <c r="K80" s="88">
        <v>0.96</v>
      </c>
      <c r="L80" s="88">
        <v>1.93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53.94</v>
      </c>
      <c r="X80">
        <v>2.89</v>
      </c>
      <c r="Y80">
        <v>13.2</v>
      </c>
      <c r="Z80">
        <v>8.1300000000000008</v>
      </c>
      <c r="AA80">
        <v>28.56</v>
      </c>
      <c r="AB80">
        <v>0.96</v>
      </c>
      <c r="AC80">
        <v>0</v>
      </c>
      <c r="AD80">
        <v>185.44</v>
      </c>
      <c r="AE80">
        <v>0</v>
      </c>
      <c r="AF80">
        <v>0</v>
      </c>
      <c r="AG80">
        <v>0</v>
      </c>
      <c r="AH80">
        <v>66.23</v>
      </c>
      <c r="AI80">
        <v>0</v>
      </c>
      <c r="AJ80">
        <v>0</v>
      </c>
      <c r="AK80">
        <v>0.92</v>
      </c>
      <c r="AL80">
        <v>0</v>
      </c>
      <c r="AM80">
        <v>111.74</v>
      </c>
      <c r="AN80">
        <v>0</v>
      </c>
      <c r="AO80">
        <v>14.45</v>
      </c>
      <c r="AP80">
        <v>0</v>
      </c>
      <c r="AQ80">
        <v>45.52</v>
      </c>
      <c r="AR80">
        <v>51.2</v>
      </c>
      <c r="AS80">
        <v>21.74</v>
      </c>
      <c r="AT80">
        <v>0</v>
      </c>
      <c r="AU80">
        <v>190.36</v>
      </c>
      <c r="AV80">
        <v>1.93</v>
      </c>
      <c r="AW80">
        <v>0</v>
      </c>
      <c r="AX80">
        <v>0</v>
      </c>
      <c r="AY80">
        <v>0</v>
      </c>
      <c r="AZ80">
        <v>0.96</v>
      </c>
      <c r="BA80">
        <v>0.39</v>
      </c>
      <c r="BB80">
        <v>0.52</v>
      </c>
      <c r="BC80">
        <v>0.93</v>
      </c>
      <c r="BD80">
        <v>0.95</v>
      </c>
      <c r="BE80">
        <v>1.01</v>
      </c>
      <c r="BF80">
        <v>0.95</v>
      </c>
      <c r="BG80">
        <v>0.61</v>
      </c>
      <c r="BH80">
        <v>0.57999999999999996</v>
      </c>
      <c r="BI80">
        <v>1.35</v>
      </c>
      <c r="BJ80">
        <v>0.77</v>
      </c>
      <c r="BK80">
        <v>0.48</v>
      </c>
      <c r="BL80">
        <v>2.89</v>
      </c>
      <c r="BM80">
        <v>0.67</v>
      </c>
      <c r="BN80">
        <v>0.57999999999999996</v>
      </c>
      <c r="BO80">
        <v>24.8</v>
      </c>
      <c r="BP80">
        <v>25.95</v>
      </c>
      <c r="BQ80">
        <v>67.430000000000007</v>
      </c>
      <c r="BR80">
        <v>86.79</v>
      </c>
      <c r="BS80">
        <v>1.4</v>
      </c>
      <c r="BT80">
        <v>0.6</v>
      </c>
    </row>
    <row r="81" spans="7:72">
      <c r="G81" t="s">
        <v>123</v>
      </c>
      <c r="H81" s="115">
        <v>651.29999999999995</v>
      </c>
      <c r="I81" s="88">
        <v>154.57</v>
      </c>
      <c r="J81" s="88">
        <v>207.06000000000003</v>
      </c>
      <c r="K81" s="88">
        <v>0.96</v>
      </c>
      <c r="L81" s="88">
        <v>1.93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53.94</v>
      </c>
      <c r="X81">
        <v>2.89</v>
      </c>
      <c r="Y81">
        <v>13.2</v>
      </c>
      <c r="Z81">
        <v>8.1300000000000008</v>
      </c>
      <c r="AA81">
        <v>28.56</v>
      </c>
      <c r="AB81">
        <v>0.96</v>
      </c>
      <c r="AC81">
        <v>0</v>
      </c>
      <c r="AD81">
        <v>185.44</v>
      </c>
      <c r="AE81">
        <v>0</v>
      </c>
      <c r="AF81">
        <v>0</v>
      </c>
      <c r="AG81">
        <v>0</v>
      </c>
      <c r="AH81">
        <v>66.23</v>
      </c>
      <c r="AI81">
        <v>0</v>
      </c>
      <c r="AJ81">
        <v>0</v>
      </c>
      <c r="AK81">
        <v>0.92</v>
      </c>
      <c r="AL81">
        <v>0</v>
      </c>
      <c r="AM81">
        <v>111.74</v>
      </c>
      <c r="AN81">
        <v>0</v>
      </c>
      <c r="AO81">
        <v>14.45</v>
      </c>
      <c r="AP81">
        <v>0</v>
      </c>
      <c r="AQ81">
        <v>45.52</v>
      </c>
      <c r="AR81">
        <v>51.2</v>
      </c>
      <c r="AS81">
        <v>21.74</v>
      </c>
      <c r="AT81">
        <v>0</v>
      </c>
      <c r="AU81">
        <v>190.36</v>
      </c>
      <c r="AV81">
        <v>1.93</v>
      </c>
      <c r="AW81">
        <v>0</v>
      </c>
      <c r="AX81">
        <v>0</v>
      </c>
      <c r="AY81">
        <v>0</v>
      </c>
      <c r="AZ81">
        <v>0.96</v>
      </c>
      <c r="BA81">
        <v>0.39</v>
      </c>
      <c r="BB81">
        <v>0.52</v>
      </c>
      <c r="BC81">
        <v>0.93</v>
      </c>
      <c r="BD81">
        <v>0.95</v>
      </c>
      <c r="BE81">
        <v>1.01</v>
      </c>
      <c r="BF81">
        <v>0.95</v>
      </c>
      <c r="BG81">
        <v>0.61</v>
      </c>
      <c r="BH81">
        <v>0.57999999999999996</v>
      </c>
      <c r="BI81">
        <v>1.35</v>
      </c>
      <c r="BJ81">
        <v>0.77</v>
      </c>
      <c r="BK81">
        <v>0.48</v>
      </c>
      <c r="BL81">
        <v>2.89</v>
      </c>
      <c r="BM81">
        <v>0.67</v>
      </c>
      <c r="BN81">
        <v>0.57999999999999996</v>
      </c>
      <c r="BO81">
        <v>24.8</v>
      </c>
      <c r="BP81">
        <v>25.95</v>
      </c>
      <c r="BQ81">
        <v>67.430000000000007</v>
      </c>
      <c r="BR81">
        <v>86.79</v>
      </c>
      <c r="BS81">
        <v>0</v>
      </c>
      <c r="BT81">
        <v>0</v>
      </c>
    </row>
    <row r="82" spans="7:72">
      <c r="G82" t="s">
        <v>124</v>
      </c>
      <c r="H82" s="115">
        <v>686.93999999999983</v>
      </c>
      <c r="I82" s="88">
        <v>154.57</v>
      </c>
      <c r="J82" s="88">
        <v>207.06000000000003</v>
      </c>
      <c r="K82" s="88">
        <v>0.96</v>
      </c>
      <c r="L82" s="88">
        <v>1.93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53.94</v>
      </c>
      <c r="X82">
        <v>2.89</v>
      </c>
      <c r="Y82">
        <v>13.2</v>
      </c>
      <c r="Z82">
        <v>8.1300000000000008</v>
      </c>
      <c r="AA82">
        <v>28.56</v>
      </c>
      <c r="AB82">
        <v>0.96</v>
      </c>
      <c r="AC82">
        <v>0</v>
      </c>
      <c r="AD82">
        <v>185.44</v>
      </c>
      <c r="AE82">
        <v>0</v>
      </c>
      <c r="AF82">
        <v>0</v>
      </c>
      <c r="AG82">
        <v>0</v>
      </c>
      <c r="AH82">
        <v>66.23</v>
      </c>
      <c r="AI82">
        <v>0</v>
      </c>
      <c r="AJ82">
        <v>0</v>
      </c>
      <c r="AK82">
        <v>0.92</v>
      </c>
      <c r="AL82">
        <v>0</v>
      </c>
      <c r="AM82">
        <v>111.74</v>
      </c>
      <c r="AN82">
        <v>35.64</v>
      </c>
      <c r="AO82">
        <v>14.45</v>
      </c>
      <c r="AP82">
        <v>0</v>
      </c>
      <c r="AQ82">
        <v>45.52</v>
      </c>
      <c r="AR82">
        <v>51.2</v>
      </c>
      <c r="AS82">
        <v>21.74</v>
      </c>
      <c r="AT82">
        <v>0</v>
      </c>
      <c r="AU82">
        <v>190.36</v>
      </c>
      <c r="AV82">
        <v>1.93</v>
      </c>
      <c r="AW82">
        <v>0</v>
      </c>
      <c r="AX82">
        <v>0</v>
      </c>
      <c r="AY82">
        <v>0</v>
      </c>
      <c r="AZ82">
        <v>0.96</v>
      </c>
      <c r="BA82">
        <v>0.39</v>
      </c>
      <c r="BB82">
        <v>0.52</v>
      </c>
      <c r="BC82">
        <v>0.93</v>
      </c>
      <c r="BD82">
        <v>0.95</v>
      </c>
      <c r="BE82">
        <v>1.01</v>
      </c>
      <c r="BF82">
        <v>0.95</v>
      </c>
      <c r="BG82">
        <v>0.61</v>
      </c>
      <c r="BH82">
        <v>0.57999999999999996</v>
      </c>
      <c r="BI82">
        <v>1.35</v>
      </c>
      <c r="BJ82">
        <v>0.77</v>
      </c>
      <c r="BK82">
        <v>0.48</v>
      </c>
      <c r="BL82">
        <v>2.89</v>
      </c>
      <c r="BM82">
        <v>0.67</v>
      </c>
      <c r="BN82">
        <v>0.57999999999999996</v>
      </c>
      <c r="BO82">
        <v>24.8</v>
      </c>
      <c r="BP82">
        <v>25.95</v>
      </c>
      <c r="BQ82">
        <v>67.430000000000007</v>
      </c>
      <c r="BR82">
        <v>86.79</v>
      </c>
      <c r="BS82">
        <v>0</v>
      </c>
      <c r="BT82">
        <v>0</v>
      </c>
    </row>
    <row r="83" spans="7:72">
      <c r="G83" t="s">
        <v>125</v>
      </c>
      <c r="H83" s="115">
        <v>666.62999999999988</v>
      </c>
      <c r="I83" s="88">
        <v>154.57</v>
      </c>
      <c r="J83" s="88">
        <v>207.06000000000003</v>
      </c>
      <c r="K83" s="88">
        <v>0.96</v>
      </c>
      <c r="L83" s="88">
        <v>1.93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28.9</v>
      </c>
      <c r="X83">
        <v>2.89</v>
      </c>
      <c r="Y83">
        <v>13.2</v>
      </c>
      <c r="Z83">
        <v>8.1300000000000008</v>
      </c>
      <c r="AA83">
        <v>28.56</v>
      </c>
      <c r="AB83">
        <v>0.96</v>
      </c>
      <c r="AC83">
        <v>0</v>
      </c>
      <c r="AD83">
        <v>185.44</v>
      </c>
      <c r="AE83">
        <v>0</v>
      </c>
      <c r="AF83">
        <v>0</v>
      </c>
      <c r="AG83">
        <v>0</v>
      </c>
      <c r="AH83">
        <v>66.23</v>
      </c>
      <c r="AI83">
        <v>0</v>
      </c>
      <c r="AJ83">
        <v>0</v>
      </c>
      <c r="AK83">
        <v>0.87</v>
      </c>
      <c r="AL83">
        <v>0</v>
      </c>
      <c r="AM83">
        <v>111.74</v>
      </c>
      <c r="AN83">
        <v>40.46</v>
      </c>
      <c r="AO83">
        <v>14.45</v>
      </c>
      <c r="AP83">
        <v>0</v>
      </c>
      <c r="AQ83">
        <v>45.52</v>
      </c>
      <c r="AR83">
        <v>51.2</v>
      </c>
      <c r="AS83">
        <v>21.74</v>
      </c>
      <c r="AT83">
        <v>0</v>
      </c>
      <c r="AU83">
        <v>190.36</v>
      </c>
      <c r="AV83">
        <v>1.93</v>
      </c>
      <c r="AW83">
        <v>0</v>
      </c>
      <c r="AX83">
        <v>0</v>
      </c>
      <c r="AY83">
        <v>0</v>
      </c>
      <c r="AZ83">
        <v>0.92</v>
      </c>
      <c r="BA83">
        <v>0.39</v>
      </c>
      <c r="BB83">
        <v>0.52</v>
      </c>
      <c r="BC83">
        <v>0.93</v>
      </c>
      <c r="BD83">
        <v>0.95</v>
      </c>
      <c r="BE83">
        <v>1.01</v>
      </c>
      <c r="BF83">
        <v>0.92</v>
      </c>
      <c r="BG83">
        <v>0.61</v>
      </c>
      <c r="BH83">
        <v>0.61</v>
      </c>
      <c r="BI83">
        <v>1.35</v>
      </c>
      <c r="BJ83">
        <v>0.77</v>
      </c>
      <c r="BK83">
        <v>0.48</v>
      </c>
      <c r="BL83">
        <v>2.89</v>
      </c>
      <c r="BM83">
        <v>0.67</v>
      </c>
      <c r="BN83">
        <v>0.57999999999999996</v>
      </c>
      <c r="BO83">
        <v>24.8</v>
      </c>
      <c r="BP83">
        <v>25.95</v>
      </c>
      <c r="BQ83">
        <v>67.430000000000007</v>
      </c>
      <c r="BR83">
        <v>86.79</v>
      </c>
      <c r="BS83">
        <v>0</v>
      </c>
      <c r="BT83">
        <v>0</v>
      </c>
    </row>
    <row r="84" spans="7:72">
      <c r="G84" t="s">
        <v>126</v>
      </c>
      <c r="H84" s="115">
        <v>671.45</v>
      </c>
      <c r="I84" s="88">
        <v>154.57</v>
      </c>
      <c r="J84" s="88">
        <v>207.06000000000003</v>
      </c>
      <c r="K84" s="88">
        <v>0.96</v>
      </c>
      <c r="L84" s="88">
        <v>1.93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28.9</v>
      </c>
      <c r="X84">
        <v>2.89</v>
      </c>
      <c r="Y84">
        <v>13.2</v>
      </c>
      <c r="Z84">
        <v>8.1300000000000008</v>
      </c>
      <c r="AA84">
        <v>28.56</v>
      </c>
      <c r="AB84">
        <v>0.96</v>
      </c>
      <c r="AC84">
        <v>0</v>
      </c>
      <c r="AD84">
        <v>185.44</v>
      </c>
      <c r="AE84">
        <v>0</v>
      </c>
      <c r="AF84">
        <v>0</v>
      </c>
      <c r="AG84">
        <v>0</v>
      </c>
      <c r="AH84">
        <v>66.23</v>
      </c>
      <c r="AI84">
        <v>0</v>
      </c>
      <c r="AJ84">
        <v>0</v>
      </c>
      <c r="AK84">
        <v>0.87</v>
      </c>
      <c r="AL84">
        <v>0</v>
      </c>
      <c r="AM84">
        <v>111.74</v>
      </c>
      <c r="AN84">
        <v>45.28</v>
      </c>
      <c r="AO84">
        <v>14.45</v>
      </c>
      <c r="AP84">
        <v>0</v>
      </c>
      <c r="AQ84">
        <v>45.52</v>
      </c>
      <c r="AR84">
        <v>51.2</v>
      </c>
      <c r="AS84">
        <v>21.74</v>
      </c>
      <c r="AT84">
        <v>0</v>
      </c>
      <c r="AU84">
        <v>190.36</v>
      </c>
      <c r="AV84">
        <v>1.93</v>
      </c>
      <c r="AW84">
        <v>0</v>
      </c>
      <c r="AX84">
        <v>0</v>
      </c>
      <c r="AY84">
        <v>0</v>
      </c>
      <c r="AZ84">
        <v>0.92</v>
      </c>
      <c r="BA84">
        <v>0.39</v>
      </c>
      <c r="BB84">
        <v>0.52</v>
      </c>
      <c r="BC84">
        <v>0.93</v>
      </c>
      <c r="BD84">
        <v>0.95</v>
      </c>
      <c r="BE84">
        <v>1.01</v>
      </c>
      <c r="BF84">
        <v>0.92</v>
      </c>
      <c r="BG84">
        <v>0.61</v>
      </c>
      <c r="BH84">
        <v>0.61</v>
      </c>
      <c r="BI84">
        <v>1.35</v>
      </c>
      <c r="BJ84">
        <v>0.77</v>
      </c>
      <c r="BK84">
        <v>0.48</v>
      </c>
      <c r="BL84">
        <v>2.89</v>
      </c>
      <c r="BM84">
        <v>0.67</v>
      </c>
      <c r="BN84">
        <v>0.57999999999999996</v>
      </c>
      <c r="BO84">
        <v>24.8</v>
      </c>
      <c r="BP84">
        <v>25.95</v>
      </c>
      <c r="BQ84">
        <v>67.430000000000007</v>
      </c>
      <c r="BR84">
        <v>86.79</v>
      </c>
      <c r="BS84">
        <v>0</v>
      </c>
      <c r="BT84">
        <v>0</v>
      </c>
    </row>
    <row r="85" spans="7:72">
      <c r="G85" t="s">
        <v>127</v>
      </c>
      <c r="H85" s="115">
        <v>676.26</v>
      </c>
      <c r="I85" s="88">
        <v>154.57</v>
      </c>
      <c r="J85" s="88">
        <v>207.06000000000003</v>
      </c>
      <c r="K85" s="88">
        <v>0.96</v>
      </c>
      <c r="L85" s="88">
        <v>1.93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2.89</v>
      </c>
      <c r="Y85">
        <v>13.2</v>
      </c>
      <c r="Z85">
        <v>8.1300000000000008</v>
      </c>
      <c r="AA85">
        <v>28.56</v>
      </c>
      <c r="AB85">
        <v>0.96</v>
      </c>
      <c r="AC85">
        <v>0</v>
      </c>
      <c r="AD85">
        <v>185.44</v>
      </c>
      <c r="AE85">
        <v>0</v>
      </c>
      <c r="AF85">
        <v>0</v>
      </c>
      <c r="AG85">
        <v>0</v>
      </c>
      <c r="AH85">
        <v>66.23</v>
      </c>
      <c r="AI85">
        <v>0</v>
      </c>
      <c r="AJ85">
        <v>0</v>
      </c>
      <c r="AK85">
        <v>0.87</v>
      </c>
      <c r="AL85">
        <v>0</v>
      </c>
      <c r="AM85">
        <v>111.74</v>
      </c>
      <c r="AN85">
        <v>50.09</v>
      </c>
      <c r="AO85">
        <v>14.45</v>
      </c>
      <c r="AP85">
        <v>0</v>
      </c>
      <c r="AQ85">
        <v>45.52</v>
      </c>
      <c r="AR85">
        <v>51.2</v>
      </c>
      <c r="AS85">
        <v>21.74</v>
      </c>
      <c r="AT85">
        <v>0</v>
      </c>
      <c r="AU85">
        <v>190.36</v>
      </c>
      <c r="AV85">
        <v>1.93</v>
      </c>
      <c r="AW85">
        <v>0</v>
      </c>
      <c r="AX85">
        <v>0</v>
      </c>
      <c r="AY85">
        <v>0</v>
      </c>
      <c r="AZ85">
        <v>0.92</v>
      </c>
      <c r="BA85">
        <v>0.39</v>
      </c>
      <c r="BB85">
        <v>0.52</v>
      </c>
      <c r="BC85">
        <v>0.93</v>
      </c>
      <c r="BD85">
        <v>0.95</v>
      </c>
      <c r="BE85">
        <v>1.01</v>
      </c>
      <c r="BF85">
        <v>0.92</v>
      </c>
      <c r="BG85">
        <v>0.61</v>
      </c>
      <c r="BH85">
        <v>0.61</v>
      </c>
      <c r="BI85">
        <v>1.35</v>
      </c>
      <c r="BJ85">
        <v>0.77</v>
      </c>
      <c r="BK85">
        <v>0.48</v>
      </c>
      <c r="BL85">
        <v>2.89</v>
      </c>
      <c r="BM85">
        <v>0.67</v>
      </c>
      <c r="BN85">
        <v>0.57999999999999996</v>
      </c>
      <c r="BO85">
        <v>24.8</v>
      </c>
      <c r="BP85">
        <v>25.95</v>
      </c>
      <c r="BQ85">
        <v>67.430000000000007</v>
      </c>
      <c r="BR85">
        <v>86.79</v>
      </c>
      <c r="BS85">
        <v>0</v>
      </c>
      <c r="BT85">
        <v>0</v>
      </c>
    </row>
    <row r="86" spans="7:72">
      <c r="G86" t="s">
        <v>128</v>
      </c>
      <c r="H86" s="115">
        <v>685.8900000000001</v>
      </c>
      <c r="I86" s="88">
        <v>154.57</v>
      </c>
      <c r="J86" s="88">
        <v>207.06000000000003</v>
      </c>
      <c r="K86" s="88">
        <v>0.96</v>
      </c>
      <c r="L86" s="88">
        <v>1.93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28.9</v>
      </c>
      <c r="X86">
        <v>2.89</v>
      </c>
      <c r="Y86">
        <v>13.2</v>
      </c>
      <c r="Z86">
        <v>8.1300000000000008</v>
      </c>
      <c r="AA86">
        <v>28.56</v>
      </c>
      <c r="AB86">
        <v>0.96</v>
      </c>
      <c r="AC86">
        <v>0</v>
      </c>
      <c r="AD86">
        <v>185.44</v>
      </c>
      <c r="AE86">
        <v>0</v>
      </c>
      <c r="AF86">
        <v>0</v>
      </c>
      <c r="AG86">
        <v>0</v>
      </c>
      <c r="AH86">
        <v>66.23</v>
      </c>
      <c r="AI86">
        <v>0</v>
      </c>
      <c r="AJ86">
        <v>0</v>
      </c>
      <c r="AK86">
        <v>0.87</v>
      </c>
      <c r="AL86">
        <v>0</v>
      </c>
      <c r="AM86">
        <v>111.74</v>
      </c>
      <c r="AN86">
        <v>59.72</v>
      </c>
      <c r="AO86">
        <v>14.45</v>
      </c>
      <c r="AP86">
        <v>0</v>
      </c>
      <c r="AQ86">
        <v>45.52</v>
      </c>
      <c r="AR86">
        <v>51.2</v>
      </c>
      <c r="AS86">
        <v>21.74</v>
      </c>
      <c r="AT86">
        <v>0</v>
      </c>
      <c r="AU86">
        <v>190.36</v>
      </c>
      <c r="AV86">
        <v>1.93</v>
      </c>
      <c r="AW86">
        <v>0</v>
      </c>
      <c r="AX86">
        <v>0</v>
      </c>
      <c r="AY86">
        <v>0</v>
      </c>
      <c r="AZ86">
        <v>0.92</v>
      </c>
      <c r="BA86">
        <v>0.39</v>
      </c>
      <c r="BB86">
        <v>0.52</v>
      </c>
      <c r="BC86">
        <v>0.93</v>
      </c>
      <c r="BD86">
        <v>0.95</v>
      </c>
      <c r="BE86">
        <v>1.01</v>
      </c>
      <c r="BF86">
        <v>0.92</v>
      </c>
      <c r="BG86">
        <v>0.61</v>
      </c>
      <c r="BH86">
        <v>0.61</v>
      </c>
      <c r="BI86">
        <v>1.35</v>
      </c>
      <c r="BJ86">
        <v>0.77</v>
      </c>
      <c r="BK86">
        <v>0.48</v>
      </c>
      <c r="BL86">
        <v>2.89</v>
      </c>
      <c r="BM86">
        <v>0.67</v>
      </c>
      <c r="BN86">
        <v>0.57999999999999996</v>
      </c>
      <c r="BO86">
        <v>24.8</v>
      </c>
      <c r="BP86">
        <v>25.95</v>
      </c>
      <c r="BQ86">
        <v>67.430000000000007</v>
      </c>
      <c r="BR86">
        <v>86.79</v>
      </c>
      <c r="BS86">
        <v>0</v>
      </c>
      <c r="BT86">
        <v>0</v>
      </c>
    </row>
    <row r="87" spans="7:72">
      <c r="G87" t="s">
        <v>129</v>
      </c>
      <c r="H87" s="115">
        <v>694.56</v>
      </c>
      <c r="I87" s="88">
        <v>195.89</v>
      </c>
      <c r="J87" s="88">
        <v>207.06000000000003</v>
      </c>
      <c r="K87" s="88">
        <v>0.96</v>
      </c>
      <c r="L87" s="88">
        <v>1.93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28.9</v>
      </c>
      <c r="X87">
        <v>2.89</v>
      </c>
      <c r="Y87">
        <v>13.2</v>
      </c>
      <c r="Z87">
        <v>8.1300000000000008</v>
      </c>
      <c r="AA87">
        <v>28.56</v>
      </c>
      <c r="AB87">
        <v>0.96</v>
      </c>
      <c r="AC87">
        <v>0</v>
      </c>
      <c r="AD87">
        <v>185.44</v>
      </c>
      <c r="AE87">
        <v>0</v>
      </c>
      <c r="AF87">
        <v>0</v>
      </c>
      <c r="AG87">
        <v>0</v>
      </c>
      <c r="AH87">
        <v>66.23</v>
      </c>
      <c r="AI87">
        <v>0</v>
      </c>
      <c r="AJ87">
        <v>0</v>
      </c>
      <c r="AK87">
        <v>0.87</v>
      </c>
      <c r="AL87">
        <v>9.6300000000000008</v>
      </c>
      <c r="AM87">
        <v>111.74</v>
      </c>
      <c r="AN87">
        <v>59.72</v>
      </c>
      <c r="AO87">
        <v>14.45</v>
      </c>
      <c r="AP87">
        <v>14.45</v>
      </c>
      <c r="AQ87">
        <v>45.52</v>
      </c>
      <c r="AR87">
        <v>68.44</v>
      </c>
      <c r="AS87">
        <v>21.74</v>
      </c>
      <c r="AT87">
        <v>0</v>
      </c>
      <c r="AU87">
        <v>190.36</v>
      </c>
      <c r="AV87">
        <v>1.93</v>
      </c>
      <c r="AW87">
        <v>8.67</v>
      </c>
      <c r="AX87">
        <v>0</v>
      </c>
      <c r="AY87">
        <v>0</v>
      </c>
      <c r="AZ87">
        <v>0.92</v>
      </c>
      <c r="BA87">
        <v>0.39</v>
      </c>
      <c r="BB87">
        <v>0.52</v>
      </c>
      <c r="BC87">
        <v>0.93</v>
      </c>
      <c r="BD87">
        <v>0.95</v>
      </c>
      <c r="BE87">
        <v>1.01</v>
      </c>
      <c r="BF87">
        <v>0.92</v>
      </c>
      <c r="BG87">
        <v>0.61</v>
      </c>
      <c r="BH87">
        <v>0.61</v>
      </c>
      <c r="BI87">
        <v>1.35</v>
      </c>
      <c r="BJ87">
        <v>0.77</v>
      </c>
      <c r="BK87">
        <v>0.48</v>
      </c>
      <c r="BL87">
        <v>2.89</v>
      </c>
      <c r="BM87">
        <v>0.67</v>
      </c>
      <c r="BN87">
        <v>0.57999999999999996</v>
      </c>
      <c r="BO87">
        <v>24.8</v>
      </c>
      <c r="BP87">
        <v>25.95</v>
      </c>
      <c r="BQ87">
        <v>67.430000000000007</v>
      </c>
      <c r="BR87">
        <v>86.79</v>
      </c>
      <c r="BS87">
        <v>0</v>
      </c>
      <c r="BT87">
        <v>0</v>
      </c>
    </row>
    <row r="88" spans="7:72">
      <c r="G88" t="s">
        <v>130</v>
      </c>
      <c r="H88" s="115">
        <v>699.38000000000011</v>
      </c>
      <c r="I88" s="88">
        <v>195.89</v>
      </c>
      <c r="J88" s="88">
        <v>207.06000000000003</v>
      </c>
      <c r="K88" s="88">
        <v>0.96</v>
      </c>
      <c r="L88" s="88">
        <v>1.93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2.89</v>
      </c>
      <c r="Y88">
        <v>13.2</v>
      </c>
      <c r="Z88">
        <v>8.1300000000000008</v>
      </c>
      <c r="AA88">
        <v>28.56</v>
      </c>
      <c r="AB88">
        <v>0.96</v>
      </c>
      <c r="AC88">
        <v>0</v>
      </c>
      <c r="AD88">
        <v>185.44</v>
      </c>
      <c r="AE88">
        <v>0</v>
      </c>
      <c r="AF88">
        <v>0</v>
      </c>
      <c r="AG88">
        <v>0</v>
      </c>
      <c r="AH88">
        <v>66.23</v>
      </c>
      <c r="AI88">
        <v>0</v>
      </c>
      <c r="AJ88">
        <v>0</v>
      </c>
      <c r="AK88">
        <v>0.87</v>
      </c>
      <c r="AL88">
        <v>9.6300000000000008</v>
      </c>
      <c r="AM88">
        <v>111.74</v>
      </c>
      <c r="AN88">
        <v>59.72</v>
      </c>
      <c r="AO88">
        <v>14.45</v>
      </c>
      <c r="AP88">
        <v>14.45</v>
      </c>
      <c r="AQ88">
        <v>45.52</v>
      </c>
      <c r="AR88">
        <v>68.44</v>
      </c>
      <c r="AS88">
        <v>21.74</v>
      </c>
      <c r="AT88">
        <v>0</v>
      </c>
      <c r="AU88">
        <v>190.36</v>
      </c>
      <c r="AV88">
        <v>1.93</v>
      </c>
      <c r="AW88">
        <v>13.49</v>
      </c>
      <c r="AX88">
        <v>0</v>
      </c>
      <c r="AY88">
        <v>0</v>
      </c>
      <c r="AZ88">
        <v>0.92</v>
      </c>
      <c r="BA88">
        <v>0.39</v>
      </c>
      <c r="BB88">
        <v>0.52</v>
      </c>
      <c r="BC88">
        <v>0.93</v>
      </c>
      <c r="BD88">
        <v>0.95</v>
      </c>
      <c r="BE88">
        <v>1.01</v>
      </c>
      <c r="BF88">
        <v>0.92</v>
      </c>
      <c r="BG88">
        <v>0.61</v>
      </c>
      <c r="BH88">
        <v>0.61</v>
      </c>
      <c r="BI88">
        <v>1.35</v>
      </c>
      <c r="BJ88">
        <v>0.77</v>
      </c>
      <c r="BK88">
        <v>0.48</v>
      </c>
      <c r="BL88">
        <v>2.89</v>
      </c>
      <c r="BM88">
        <v>0.67</v>
      </c>
      <c r="BN88">
        <v>0.57999999999999996</v>
      </c>
      <c r="BO88">
        <v>24.8</v>
      </c>
      <c r="BP88">
        <v>25.95</v>
      </c>
      <c r="BQ88">
        <v>67.430000000000007</v>
      </c>
      <c r="BR88">
        <v>86.79</v>
      </c>
      <c r="BS88">
        <v>0</v>
      </c>
      <c r="BT88">
        <v>0</v>
      </c>
    </row>
    <row r="89" spans="7:72">
      <c r="G89" t="s">
        <v>131</v>
      </c>
      <c r="H89" s="115">
        <v>709.01</v>
      </c>
      <c r="I89" s="88">
        <v>195.89</v>
      </c>
      <c r="J89" s="88">
        <v>207.06000000000003</v>
      </c>
      <c r="K89" s="88">
        <v>0.96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28.9</v>
      </c>
      <c r="X89">
        <v>2.89</v>
      </c>
      <c r="Y89">
        <v>13.2</v>
      </c>
      <c r="Z89">
        <v>8.1300000000000008</v>
      </c>
      <c r="AA89">
        <v>28.56</v>
      </c>
      <c r="AB89">
        <v>0.96</v>
      </c>
      <c r="AC89">
        <v>0</v>
      </c>
      <c r="AD89">
        <v>185.44</v>
      </c>
      <c r="AE89">
        <v>0</v>
      </c>
      <c r="AF89">
        <v>0</v>
      </c>
      <c r="AG89">
        <v>0</v>
      </c>
      <c r="AH89">
        <v>66.23</v>
      </c>
      <c r="AI89">
        <v>0</v>
      </c>
      <c r="AJ89">
        <v>0</v>
      </c>
      <c r="AK89">
        <v>0.87</v>
      </c>
      <c r="AL89">
        <v>9.6300000000000008</v>
      </c>
      <c r="AM89">
        <v>111.74</v>
      </c>
      <c r="AN89">
        <v>59.72</v>
      </c>
      <c r="AO89">
        <v>14.45</v>
      </c>
      <c r="AP89">
        <v>14.45</v>
      </c>
      <c r="AQ89">
        <v>45.52</v>
      </c>
      <c r="AR89">
        <v>68.44</v>
      </c>
      <c r="AS89">
        <v>21.74</v>
      </c>
      <c r="AT89">
        <v>0</v>
      </c>
      <c r="AU89">
        <v>190.36</v>
      </c>
      <c r="AV89">
        <v>1.93</v>
      </c>
      <c r="AW89">
        <v>23.12</v>
      </c>
      <c r="AX89">
        <v>0</v>
      </c>
      <c r="AY89">
        <v>0</v>
      </c>
      <c r="AZ89">
        <v>0.92</v>
      </c>
      <c r="BA89">
        <v>0.39</v>
      </c>
      <c r="BB89">
        <v>0.52</v>
      </c>
      <c r="BC89">
        <v>0.93</v>
      </c>
      <c r="BD89">
        <v>0.95</v>
      </c>
      <c r="BE89">
        <v>1.01</v>
      </c>
      <c r="BF89">
        <v>0.92</v>
      </c>
      <c r="BG89">
        <v>0.61</v>
      </c>
      <c r="BH89">
        <v>0.61</v>
      </c>
      <c r="BI89">
        <v>1.35</v>
      </c>
      <c r="BJ89">
        <v>0.77</v>
      </c>
      <c r="BK89">
        <v>0.48</v>
      </c>
      <c r="BL89">
        <v>2.89</v>
      </c>
      <c r="BM89">
        <v>0.67</v>
      </c>
      <c r="BN89">
        <v>0.57999999999999996</v>
      </c>
      <c r="BO89">
        <v>24.8</v>
      </c>
      <c r="BP89">
        <v>25.95</v>
      </c>
      <c r="BQ89">
        <v>67.430000000000007</v>
      </c>
      <c r="BR89">
        <v>86.79</v>
      </c>
      <c r="BS89">
        <v>0</v>
      </c>
      <c r="BT89">
        <v>0</v>
      </c>
    </row>
    <row r="90" spans="7:72">
      <c r="G90" t="s">
        <v>132</v>
      </c>
      <c r="H90" s="115">
        <v>713.82999999999993</v>
      </c>
      <c r="I90" s="88">
        <v>195.89</v>
      </c>
      <c r="J90" s="88">
        <v>207.06000000000003</v>
      </c>
      <c r="K90" s="88">
        <v>0.96</v>
      </c>
      <c r="L90" s="88">
        <v>1.93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28.9</v>
      </c>
      <c r="X90">
        <v>2.89</v>
      </c>
      <c r="Y90">
        <v>13.2</v>
      </c>
      <c r="Z90">
        <v>8.1300000000000008</v>
      </c>
      <c r="AA90">
        <v>28.56</v>
      </c>
      <c r="AB90">
        <v>0.96</v>
      </c>
      <c r="AC90">
        <v>0</v>
      </c>
      <c r="AD90">
        <v>185.44</v>
      </c>
      <c r="AE90">
        <v>0</v>
      </c>
      <c r="AF90">
        <v>0</v>
      </c>
      <c r="AG90">
        <v>0</v>
      </c>
      <c r="AH90">
        <v>66.23</v>
      </c>
      <c r="AI90">
        <v>0</v>
      </c>
      <c r="AJ90">
        <v>0</v>
      </c>
      <c r="AK90">
        <v>0.87</v>
      </c>
      <c r="AL90">
        <v>9.6300000000000008</v>
      </c>
      <c r="AM90">
        <v>111.74</v>
      </c>
      <c r="AN90">
        <v>59.72</v>
      </c>
      <c r="AO90">
        <v>14.45</v>
      </c>
      <c r="AP90">
        <v>14.45</v>
      </c>
      <c r="AQ90">
        <v>45.52</v>
      </c>
      <c r="AR90">
        <v>68.44</v>
      </c>
      <c r="AS90">
        <v>21.74</v>
      </c>
      <c r="AT90">
        <v>0</v>
      </c>
      <c r="AU90">
        <v>190.36</v>
      </c>
      <c r="AV90">
        <v>1.93</v>
      </c>
      <c r="AW90">
        <v>27.94</v>
      </c>
      <c r="AX90">
        <v>0</v>
      </c>
      <c r="AY90">
        <v>0</v>
      </c>
      <c r="AZ90">
        <v>0.92</v>
      </c>
      <c r="BA90">
        <v>0.39</v>
      </c>
      <c r="BB90">
        <v>0.52</v>
      </c>
      <c r="BC90">
        <v>0.93</v>
      </c>
      <c r="BD90">
        <v>0.95</v>
      </c>
      <c r="BE90">
        <v>1.01</v>
      </c>
      <c r="BF90">
        <v>0.92</v>
      </c>
      <c r="BG90">
        <v>0.61</v>
      </c>
      <c r="BH90">
        <v>0.61</v>
      </c>
      <c r="BI90">
        <v>1.35</v>
      </c>
      <c r="BJ90">
        <v>0.77</v>
      </c>
      <c r="BK90">
        <v>0.48</v>
      </c>
      <c r="BL90">
        <v>2.89</v>
      </c>
      <c r="BM90">
        <v>0.67</v>
      </c>
      <c r="BN90">
        <v>0.57999999999999996</v>
      </c>
      <c r="BO90">
        <v>24.8</v>
      </c>
      <c r="BP90">
        <v>25.95</v>
      </c>
      <c r="BQ90">
        <v>67.430000000000007</v>
      </c>
      <c r="BR90">
        <v>86.79</v>
      </c>
      <c r="BS90">
        <v>0</v>
      </c>
      <c r="BT90">
        <v>0</v>
      </c>
    </row>
    <row r="91" spans="7:72">
      <c r="G91" t="s">
        <v>133</v>
      </c>
      <c r="H91" s="115">
        <v>908.5799999999997</v>
      </c>
      <c r="I91" s="88">
        <v>256.33999999999997</v>
      </c>
      <c r="J91" s="88">
        <v>207.06000000000003</v>
      </c>
      <c r="K91" s="88">
        <v>0.96</v>
      </c>
      <c r="L91" s="88">
        <v>1.93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28.9</v>
      </c>
      <c r="X91">
        <v>2.89</v>
      </c>
      <c r="Y91">
        <v>13.2</v>
      </c>
      <c r="Z91">
        <v>7.11</v>
      </c>
      <c r="AA91">
        <v>28.56</v>
      </c>
      <c r="AB91">
        <v>0.96</v>
      </c>
      <c r="AC91">
        <v>0</v>
      </c>
      <c r="AD91">
        <v>185.44</v>
      </c>
      <c r="AE91">
        <v>104.76</v>
      </c>
      <c r="AF91">
        <v>76.58</v>
      </c>
      <c r="AG91">
        <v>25.53</v>
      </c>
      <c r="AH91">
        <v>66.23</v>
      </c>
      <c r="AI91">
        <v>34.92</v>
      </c>
      <c r="AJ91">
        <v>0</v>
      </c>
      <c r="AK91">
        <v>0.85</v>
      </c>
      <c r="AL91">
        <v>9.6300000000000008</v>
      </c>
      <c r="AM91">
        <v>111.74</v>
      </c>
      <c r="AN91">
        <v>59.72</v>
      </c>
      <c r="AO91">
        <v>14.45</v>
      </c>
      <c r="AP91">
        <v>14.45</v>
      </c>
      <c r="AQ91">
        <v>45.52</v>
      </c>
      <c r="AR91">
        <v>68.44</v>
      </c>
      <c r="AS91">
        <v>21.74</v>
      </c>
      <c r="AT91">
        <v>0</v>
      </c>
      <c r="AU91">
        <v>190.36</v>
      </c>
      <c r="AV91">
        <v>1.93</v>
      </c>
      <c r="AW91">
        <v>42.39</v>
      </c>
      <c r="AX91">
        <v>0</v>
      </c>
      <c r="AY91">
        <v>0</v>
      </c>
      <c r="AZ91">
        <v>0.92</v>
      </c>
      <c r="BA91">
        <v>0.39</v>
      </c>
      <c r="BB91">
        <v>0.52</v>
      </c>
      <c r="BC91">
        <v>0.93</v>
      </c>
      <c r="BD91">
        <v>0.95</v>
      </c>
      <c r="BE91">
        <v>1.01</v>
      </c>
      <c r="BF91">
        <v>0.92</v>
      </c>
      <c r="BG91">
        <v>0.61</v>
      </c>
      <c r="BH91">
        <v>0.61</v>
      </c>
      <c r="BI91">
        <v>1.35</v>
      </c>
      <c r="BJ91">
        <v>0.77</v>
      </c>
      <c r="BK91">
        <v>0.48</v>
      </c>
      <c r="BL91">
        <v>2.89</v>
      </c>
      <c r="BM91">
        <v>0.67</v>
      </c>
      <c r="BN91">
        <v>0.57999999999999996</v>
      </c>
      <c r="BO91">
        <v>24.8</v>
      </c>
      <c r="BP91">
        <v>25.95</v>
      </c>
      <c r="BQ91">
        <v>67.430000000000007</v>
      </c>
      <c r="BR91">
        <v>86.79</v>
      </c>
      <c r="BS91">
        <v>0</v>
      </c>
      <c r="BT91">
        <v>0</v>
      </c>
    </row>
    <row r="92" spans="7:72">
      <c r="G92" t="s">
        <v>134</v>
      </c>
      <c r="H92" s="115">
        <v>913.38999999999987</v>
      </c>
      <c r="I92" s="88">
        <v>256.33999999999997</v>
      </c>
      <c r="J92" s="88">
        <v>207.06000000000003</v>
      </c>
      <c r="K92" s="88">
        <v>0.96</v>
      </c>
      <c r="L92" s="88">
        <v>1.93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28.9</v>
      </c>
      <c r="X92">
        <v>2.89</v>
      </c>
      <c r="Y92">
        <v>13.2</v>
      </c>
      <c r="Z92">
        <v>7.11</v>
      </c>
      <c r="AA92">
        <v>28.56</v>
      </c>
      <c r="AB92">
        <v>0.96</v>
      </c>
      <c r="AC92">
        <v>0</v>
      </c>
      <c r="AD92">
        <v>185.44</v>
      </c>
      <c r="AE92">
        <v>104.76</v>
      </c>
      <c r="AF92">
        <v>76.58</v>
      </c>
      <c r="AG92">
        <v>25.53</v>
      </c>
      <c r="AH92">
        <v>66.23</v>
      </c>
      <c r="AI92">
        <v>34.92</v>
      </c>
      <c r="AJ92">
        <v>0</v>
      </c>
      <c r="AK92">
        <v>0.85</v>
      </c>
      <c r="AL92">
        <v>9.6300000000000008</v>
      </c>
      <c r="AM92">
        <v>111.74</v>
      </c>
      <c r="AN92">
        <v>59.72</v>
      </c>
      <c r="AO92">
        <v>14.45</v>
      </c>
      <c r="AP92">
        <v>14.45</v>
      </c>
      <c r="AQ92">
        <v>45.52</v>
      </c>
      <c r="AR92">
        <v>68.44</v>
      </c>
      <c r="AS92">
        <v>21.74</v>
      </c>
      <c r="AT92">
        <v>0</v>
      </c>
      <c r="AU92">
        <v>190.36</v>
      </c>
      <c r="AV92">
        <v>1.93</v>
      </c>
      <c r="AW92">
        <v>47.2</v>
      </c>
      <c r="AX92">
        <v>0</v>
      </c>
      <c r="AY92">
        <v>0</v>
      </c>
      <c r="AZ92">
        <v>0.92</v>
      </c>
      <c r="BA92">
        <v>0.39</v>
      </c>
      <c r="BB92">
        <v>0.52</v>
      </c>
      <c r="BC92">
        <v>0.93</v>
      </c>
      <c r="BD92">
        <v>0.95</v>
      </c>
      <c r="BE92">
        <v>1.01</v>
      </c>
      <c r="BF92">
        <v>0.92</v>
      </c>
      <c r="BG92">
        <v>0.61</v>
      </c>
      <c r="BH92">
        <v>0.61</v>
      </c>
      <c r="BI92">
        <v>1.35</v>
      </c>
      <c r="BJ92">
        <v>0.77</v>
      </c>
      <c r="BK92">
        <v>0.48</v>
      </c>
      <c r="BL92">
        <v>2.89</v>
      </c>
      <c r="BM92">
        <v>0.67</v>
      </c>
      <c r="BN92">
        <v>0.57999999999999996</v>
      </c>
      <c r="BO92">
        <v>24.8</v>
      </c>
      <c r="BP92">
        <v>25.95</v>
      </c>
      <c r="BQ92">
        <v>67.430000000000007</v>
      </c>
      <c r="BR92">
        <v>86.79</v>
      </c>
      <c r="BS92">
        <v>0</v>
      </c>
      <c r="BT92">
        <v>0</v>
      </c>
    </row>
    <row r="93" spans="7:72">
      <c r="G93" t="s">
        <v>135</v>
      </c>
      <c r="H93" s="115">
        <v>923.01999999999975</v>
      </c>
      <c r="I93" s="88">
        <v>256.33999999999997</v>
      </c>
      <c r="J93" s="88">
        <v>207.06000000000003</v>
      </c>
      <c r="K93" s="88">
        <v>0.96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28.9</v>
      </c>
      <c r="X93">
        <v>2.89</v>
      </c>
      <c r="Y93">
        <v>13.2</v>
      </c>
      <c r="Z93">
        <v>7.11</v>
      </c>
      <c r="AA93">
        <v>28.56</v>
      </c>
      <c r="AB93">
        <v>0.96</v>
      </c>
      <c r="AC93">
        <v>0</v>
      </c>
      <c r="AD93">
        <v>185.44</v>
      </c>
      <c r="AE93">
        <v>104.76</v>
      </c>
      <c r="AF93">
        <v>76.58</v>
      </c>
      <c r="AG93">
        <v>25.53</v>
      </c>
      <c r="AH93">
        <v>66.23</v>
      </c>
      <c r="AI93">
        <v>34.92</v>
      </c>
      <c r="AJ93">
        <v>0</v>
      </c>
      <c r="AK93">
        <v>0.85</v>
      </c>
      <c r="AL93">
        <v>9.6300000000000008</v>
      </c>
      <c r="AM93">
        <v>111.74</v>
      </c>
      <c r="AN93">
        <v>59.72</v>
      </c>
      <c r="AO93">
        <v>14.45</v>
      </c>
      <c r="AP93">
        <v>14.45</v>
      </c>
      <c r="AQ93">
        <v>45.52</v>
      </c>
      <c r="AR93">
        <v>68.44</v>
      </c>
      <c r="AS93">
        <v>21.74</v>
      </c>
      <c r="AT93">
        <v>0</v>
      </c>
      <c r="AU93">
        <v>190.36</v>
      </c>
      <c r="AV93">
        <v>1.93</v>
      </c>
      <c r="AW93">
        <v>56.83</v>
      </c>
      <c r="AX93">
        <v>0</v>
      </c>
      <c r="AY93">
        <v>0</v>
      </c>
      <c r="AZ93">
        <v>0.92</v>
      </c>
      <c r="BA93">
        <v>0.39</v>
      </c>
      <c r="BB93">
        <v>0.52</v>
      </c>
      <c r="BC93">
        <v>0.93</v>
      </c>
      <c r="BD93">
        <v>0.95</v>
      </c>
      <c r="BE93">
        <v>1.01</v>
      </c>
      <c r="BF93">
        <v>0.92</v>
      </c>
      <c r="BG93">
        <v>0.61</v>
      </c>
      <c r="BH93">
        <v>0.61</v>
      </c>
      <c r="BI93">
        <v>1.35</v>
      </c>
      <c r="BJ93">
        <v>0.77</v>
      </c>
      <c r="BK93">
        <v>0.48</v>
      </c>
      <c r="BL93">
        <v>2.89</v>
      </c>
      <c r="BM93">
        <v>0.67</v>
      </c>
      <c r="BN93">
        <v>0.57999999999999996</v>
      </c>
      <c r="BO93">
        <v>24.8</v>
      </c>
      <c r="BP93">
        <v>25.95</v>
      </c>
      <c r="BQ93">
        <v>67.430000000000007</v>
      </c>
      <c r="BR93">
        <v>86.79</v>
      </c>
      <c r="BS93">
        <v>0</v>
      </c>
      <c r="BT93">
        <v>0</v>
      </c>
    </row>
    <row r="94" spans="7:72">
      <c r="G94" t="s">
        <v>136</v>
      </c>
      <c r="H94" s="115">
        <v>927.83999999999969</v>
      </c>
      <c r="I94" s="88">
        <v>256.33999999999997</v>
      </c>
      <c r="J94" s="88">
        <v>207.06000000000003</v>
      </c>
      <c r="K94" s="88">
        <v>0.96</v>
      </c>
      <c r="L94" s="88">
        <v>1.93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28.9</v>
      </c>
      <c r="X94">
        <v>2.89</v>
      </c>
      <c r="Y94">
        <v>13.2</v>
      </c>
      <c r="Z94">
        <v>7.11</v>
      </c>
      <c r="AA94">
        <v>28.56</v>
      </c>
      <c r="AB94">
        <v>0.96</v>
      </c>
      <c r="AC94">
        <v>0</v>
      </c>
      <c r="AD94">
        <v>185.44</v>
      </c>
      <c r="AE94">
        <v>104.76</v>
      </c>
      <c r="AF94">
        <v>76.58</v>
      </c>
      <c r="AG94">
        <v>25.53</v>
      </c>
      <c r="AH94">
        <v>66.23</v>
      </c>
      <c r="AI94">
        <v>34.92</v>
      </c>
      <c r="AJ94">
        <v>0</v>
      </c>
      <c r="AK94">
        <v>0.85</v>
      </c>
      <c r="AL94">
        <v>9.6300000000000008</v>
      </c>
      <c r="AM94">
        <v>111.74</v>
      </c>
      <c r="AN94">
        <v>59.72</v>
      </c>
      <c r="AO94">
        <v>14.45</v>
      </c>
      <c r="AP94">
        <v>14.45</v>
      </c>
      <c r="AQ94">
        <v>45.52</v>
      </c>
      <c r="AR94">
        <v>68.44</v>
      </c>
      <c r="AS94">
        <v>21.74</v>
      </c>
      <c r="AT94">
        <v>0</v>
      </c>
      <c r="AU94">
        <v>190.36</v>
      </c>
      <c r="AV94">
        <v>1.93</v>
      </c>
      <c r="AW94">
        <v>61.65</v>
      </c>
      <c r="AX94">
        <v>0</v>
      </c>
      <c r="AY94">
        <v>0</v>
      </c>
      <c r="AZ94">
        <v>0.92</v>
      </c>
      <c r="BA94">
        <v>0.39</v>
      </c>
      <c r="BB94">
        <v>0.52</v>
      </c>
      <c r="BC94">
        <v>0.93</v>
      </c>
      <c r="BD94">
        <v>0.95</v>
      </c>
      <c r="BE94">
        <v>1.01</v>
      </c>
      <c r="BF94">
        <v>0.92</v>
      </c>
      <c r="BG94">
        <v>0.61</v>
      </c>
      <c r="BH94">
        <v>0.61</v>
      </c>
      <c r="BI94">
        <v>1.35</v>
      </c>
      <c r="BJ94">
        <v>0.77</v>
      </c>
      <c r="BK94">
        <v>0.48</v>
      </c>
      <c r="BL94">
        <v>2.89</v>
      </c>
      <c r="BM94">
        <v>0.67</v>
      </c>
      <c r="BN94">
        <v>0.57999999999999996</v>
      </c>
      <c r="BO94">
        <v>24.8</v>
      </c>
      <c r="BP94">
        <v>25.95</v>
      </c>
      <c r="BQ94">
        <v>67.430000000000007</v>
      </c>
      <c r="BR94">
        <v>86.79</v>
      </c>
      <c r="BS94">
        <v>0</v>
      </c>
      <c r="BT94">
        <v>0</v>
      </c>
    </row>
    <row r="95" spans="7:72">
      <c r="G95" t="s">
        <v>137</v>
      </c>
      <c r="H95" s="115">
        <v>932.6099999999999</v>
      </c>
      <c r="I95" s="88">
        <v>303.51</v>
      </c>
      <c r="J95" s="88">
        <v>207.06000000000003</v>
      </c>
      <c r="K95" s="88">
        <v>0.96</v>
      </c>
      <c r="L95" s="88">
        <v>1.93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28.9</v>
      </c>
      <c r="X95">
        <v>2.89</v>
      </c>
      <c r="Y95">
        <v>13.2</v>
      </c>
      <c r="Z95">
        <v>7.11</v>
      </c>
      <c r="AA95">
        <v>28.56</v>
      </c>
      <c r="AB95">
        <v>0.96</v>
      </c>
      <c r="AC95">
        <v>0</v>
      </c>
      <c r="AD95">
        <v>185.44</v>
      </c>
      <c r="AE95">
        <v>104.76</v>
      </c>
      <c r="AF95">
        <v>76.58</v>
      </c>
      <c r="AG95">
        <v>25.53</v>
      </c>
      <c r="AH95">
        <v>66.23</v>
      </c>
      <c r="AI95">
        <v>34.92</v>
      </c>
      <c r="AJ95">
        <v>24.08</v>
      </c>
      <c r="AK95">
        <v>0.8</v>
      </c>
      <c r="AL95">
        <v>32.75</v>
      </c>
      <c r="AM95">
        <v>111.74</v>
      </c>
      <c r="AN95">
        <v>59.72</v>
      </c>
      <c r="AO95">
        <v>14.45</v>
      </c>
      <c r="AP95">
        <v>14.45</v>
      </c>
      <c r="AQ95">
        <v>45.52</v>
      </c>
      <c r="AR95">
        <v>68.44</v>
      </c>
      <c r="AS95">
        <v>21.74</v>
      </c>
      <c r="AT95">
        <v>0</v>
      </c>
      <c r="AU95">
        <v>190.36</v>
      </c>
      <c r="AV95">
        <v>1.93</v>
      </c>
      <c r="AW95">
        <v>66.47</v>
      </c>
      <c r="AX95">
        <v>0</v>
      </c>
      <c r="AY95">
        <v>0</v>
      </c>
      <c r="AZ95">
        <v>0.92</v>
      </c>
      <c r="BA95">
        <v>0.39</v>
      </c>
      <c r="BB95">
        <v>0.52</v>
      </c>
      <c r="BC95">
        <v>0.93</v>
      </c>
      <c r="BD95">
        <v>0.92</v>
      </c>
      <c r="BE95">
        <v>1.01</v>
      </c>
      <c r="BF95">
        <v>0.92</v>
      </c>
      <c r="BG95">
        <v>0.61</v>
      </c>
      <c r="BH95">
        <v>0.61</v>
      </c>
      <c r="BI95">
        <v>1.35</v>
      </c>
      <c r="BJ95">
        <v>0.77</v>
      </c>
      <c r="BK95">
        <v>0.48</v>
      </c>
      <c r="BL95">
        <v>2.89</v>
      </c>
      <c r="BM95">
        <v>0.67</v>
      </c>
      <c r="BN95">
        <v>0.57999999999999996</v>
      </c>
      <c r="BO95">
        <v>24.8</v>
      </c>
      <c r="BP95">
        <v>25.95</v>
      </c>
      <c r="BQ95">
        <v>67.430000000000007</v>
      </c>
      <c r="BR95">
        <v>86.79</v>
      </c>
      <c r="BS95">
        <v>0</v>
      </c>
      <c r="BT95">
        <v>0</v>
      </c>
    </row>
    <row r="96" spans="7:72">
      <c r="G96" t="s">
        <v>138</v>
      </c>
      <c r="H96" s="115">
        <v>942.23999999999978</v>
      </c>
      <c r="I96" s="88">
        <v>367.09</v>
      </c>
      <c r="J96" s="88">
        <v>207.06000000000003</v>
      </c>
      <c r="K96" s="88">
        <v>0.96</v>
      </c>
      <c r="L96" s="88">
        <v>1.93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28.9</v>
      </c>
      <c r="X96">
        <v>2.89</v>
      </c>
      <c r="Y96">
        <v>13.2</v>
      </c>
      <c r="Z96">
        <v>7.11</v>
      </c>
      <c r="AA96">
        <v>28.56</v>
      </c>
      <c r="AB96">
        <v>0.96</v>
      </c>
      <c r="AC96">
        <v>0</v>
      </c>
      <c r="AD96">
        <v>185.44</v>
      </c>
      <c r="AE96">
        <v>104.76</v>
      </c>
      <c r="AF96">
        <v>76.58</v>
      </c>
      <c r="AG96">
        <v>25.53</v>
      </c>
      <c r="AH96">
        <v>66.23</v>
      </c>
      <c r="AI96">
        <v>34.92</v>
      </c>
      <c r="AJ96">
        <v>24.08</v>
      </c>
      <c r="AK96">
        <v>0.8</v>
      </c>
      <c r="AL96">
        <v>96.33</v>
      </c>
      <c r="AM96">
        <v>111.74</v>
      </c>
      <c r="AN96">
        <v>59.72</v>
      </c>
      <c r="AO96">
        <v>14.45</v>
      </c>
      <c r="AP96">
        <v>14.45</v>
      </c>
      <c r="AQ96">
        <v>45.52</v>
      </c>
      <c r="AR96">
        <v>68.44</v>
      </c>
      <c r="AS96">
        <v>21.74</v>
      </c>
      <c r="AT96">
        <v>0</v>
      </c>
      <c r="AU96">
        <v>190.36</v>
      </c>
      <c r="AV96">
        <v>1.93</v>
      </c>
      <c r="AW96">
        <v>76.099999999999994</v>
      </c>
      <c r="AX96">
        <v>0</v>
      </c>
      <c r="AY96">
        <v>0</v>
      </c>
      <c r="AZ96">
        <v>0.92</v>
      </c>
      <c r="BA96">
        <v>0.39</v>
      </c>
      <c r="BB96">
        <v>0.52</v>
      </c>
      <c r="BC96">
        <v>0.93</v>
      </c>
      <c r="BD96">
        <v>0.92</v>
      </c>
      <c r="BE96">
        <v>1.01</v>
      </c>
      <c r="BF96">
        <v>0.92</v>
      </c>
      <c r="BG96">
        <v>0.61</v>
      </c>
      <c r="BH96">
        <v>0.61</v>
      </c>
      <c r="BI96">
        <v>1.35</v>
      </c>
      <c r="BJ96">
        <v>0.77</v>
      </c>
      <c r="BK96">
        <v>0.48</v>
      </c>
      <c r="BL96">
        <v>2.89</v>
      </c>
      <c r="BM96">
        <v>0.67</v>
      </c>
      <c r="BN96">
        <v>0.57999999999999996</v>
      </c>
      <c r="BO96">
        <v>24.8</v>
      </c>
      <c r="BP96">
        <v>25.95</v>
      </c>
      <c r="BQ96">
        <v>67.430000000000007</v>
      </c>
      <c r="BR96">
        <v>86.79</v>
      </c>
      <c r="BS96">
        <v>0</v>
      </c>
      <c r="BT96">
        <v>0</v>
      </c>
    </row>
    <row r="97" spans="1:133">
      <c r="G97" t="s">
        <v>139</v>
      </c>
      <c r="H97" s="115">
        <v>942.23999999999978</v>
      </c>
      <c r="I97" s="88">
        <v>367.09</v>
      </c>
      <c r="J97" s="88">
        <v>207.06000000000003</v>
      </c>
      <c r="K97" s="88">
        <v>0.96</v>
      </c>
      <c r="L97" s="88">
        <v>1.93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28.9</v>
      </c>
      <c r="X97">
        <v>2.89</v>
      </c>
      <c r="Y97">
        <v>13.2</v>
      </c>
      <c r="Z97">
        <v>7.11</v>
      </c>
      <c r="AA97">
        <v>28.56</v>
      </c>
      <c r="AB97">
        <v>0.96</v>
      </c>
      <c r="AC97">
        <v>0</v>
      </c>
      <c r="AD97">
        <v>185.44</v>
      </c>
      <c r="AE97">
        <v>104.76</v>
      </c>
      <c r="AF97">
        <v>76.58</v>
      </c>
      <c r="AG97">
        <v>25.53</v>
      </c>
      <c r="AH97">
        <v>66.23</v>
      </c>
      <c r="AI97">
        <v>34.92</v>
      </c>
      <c r="AJ97">
        <v>24.08</v>
      </c>
      <c r="AK97">
        <v>0.8</v>
      </c>
      <c r="AL97">
        <v>96.33</v>
      </c>
      <c r="AM97">
        <v>111.74</v>
      </c>
      <c r="AN97">
        <v>59.72</v>
      </c>
      <c r="AO97">
        <v>14.45</v>
      </c>
      <c r="AP97">
        <v>14.45</v>
      </c>
      <c r="AQ97">
        <v>45.52</v>
      </c>
      <c r="AR97">
        <v>68.44</v>
      </c>
      <c r="AS97">
        <v>21.74</v>
      </c>
      <c r="AT97">
        <v>0</v>
      </c>
      <c r="AU97">
        <v>190.36</v>
      </c>
      <c r="AV97">
        <v>1.93</v>
      </c>
      <c r="AW97">
        <v>76.099999999999994</v>
      </c>
      <c r="AX97">
        <v>0</v>
      </c>
      <c r="AY97">
        <v>0</v>
      </c>
      <c r="AZ97">
        <v>0.92</v>
      </c>
      <c r="BA97">
        <v>0.39</v>
      </c>
      <c r="BB97">
        <v>0.52</v>
      </c>
      <c r="BC97">
        <v>0.93</v>
      </c>
      <c r="BD97">
        <v>0.92</v>
      </c>
      <c r="BE97">
        <v>1.01</v>
      </c>
      <c r="BF97">
        <v>0.92</v>
      </c>
      <c r="BG97">
        <v>0.61</v>
      </c>
      <c r="BH97">
        <v>0.61</v>
      </c>
      <c r="BI97">
        <v>1.35</v>
      </c>
      <c r="BJ97">
        <v>0.77</v>
      </c>
      <c r="BK97">
        <v>0.48</v>
      </c>
      <c r="BL97">
        <v>2.89</v>
      </c>
      <c r="BM97">
        <v>0.67</v>
      </c>
      <c r="BN97">
        <v>0.57999999999999996</v>
      </c>
      <c r="BO97">
        <v>24.8</v>
      </c>
      <c r="BP97">
        <v>25.95</v>
      </c>
      <c r="BQ97">
        <v>67.430000000000007</v>
      </c>
      <c r="BR97">
        <v>86.79</v>
      </c>
      <c r="BS97">
        <v>0</v>
      </c>
      <c r="BT97">
        <v>0</v>
      </c>
    </row>
    <row r="98" spans="1:133">
      <c r="G98" t="s">
        <v>140</v>
      </c>
      <c r="H98" s="115">
        <v>947.05999999999972</v>
      </c>
      <c r="I98" s="88">
        <v>367.09</v>
      </c>
      <c r="J98" s="88">
        <v>207.06000000000003</v>
      </c>
      <c r="K98" s="88">
        <v>0.96</v>
      </c>
      <c r="L98" s="88">
        <v>1.93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28.9</v>
      </c>
      <c r="X98">
        <v>2.89</v>
      </c>
      <c r="Y98">
        <v>13.2</v>
      </c>
      <c r="Z98">
        <v>7.11</v>
      </c>
      <c r="AA98">
        <v>28.56</v>
      </c>
      <c r="AB98">
        <v>0.96</v>
      </c>
      <c r="AC98">
        <v>0</v>
      </c>
      <c r="AD98">
        <v>185.44</v>
      </c>
      <c r="AE98">
        <v>104.76</v>
      </c>
      <c r="AF98">
        <v>76.58</v>
      </c>
      <c r="AG98">
        <v>25.53</v>
      </c>
      <c r="AH98">
        <v>66.23</v>
      </c>
      <c r="AI98">
        <v>34.92</v>
      </c>
      <c r="AJ98">
        <v>24.08</v>
      </c>
      <c r="AK98">
        <v>0.8</v>
      </c>
      <c r="AL98">
        <v>96.33</v>
      </c>
      <c r="AM98">
        <v>111.74</v>
      </c>
      <c r="AN98">
        <v>59.72</v>
      </c>
      <c r="AO98">
        <v>14.45</v>
      </c>
      <c r="AP98">
        <v>14.45</v>
      </c>
      <c r="AQ98">
        <v>45.52</v>
      </c>
      <c r="AR98">
        <v>68.44</v>
      </c>
      <c r="AS98">
        <v>21.74</v>
      </c>
      <c r="AT98">
        <v>0</v>
      </c>
      <c r="AU98">
        <v>190.36</v>
      </c>
      <c r="AV98">
        <v>1.93</v>
      </c>
      <c r="AW98">
        <v>80.92</v>
      </c>
      <c r="AX98">
        <v>0</v>
      </c>
      <c r="AY98">
        <v>0</v>
      </c>
      <c r="AZ98">
        <v>0.92</v>
      </c>
      <c r="BA98">
        <v>0.39</v>
      </c>
      <c r="BB98">
        <v>0.52</v>
      </c>
      <c r="BC98">
        <v>0.93</v>
      </c>
      <c r="BD98">
        <v>0.92</v>
      </c>
      <c r="BE98">
        <v>1.01</v>
      </c>
      <c r="BF98">
        <v>0.92</v>
      </c>
      <c r="BG98">
        <v>0.61</v>
      </c>
      <c r="BH98">
        <v>0.61</v>
      </c>
      <c r="BI98">
        <v>1.35</v>
      </c>
      <c r="BJ98">
        <v>0.77</v>
      </c>
      <c r="BK98">
        <v>0.48</v>
      </c>
      <c r="BL98">
        <v>2.89</v>
      </c>
      <c r="BM98">
        <v>0.67</v>
      </c>
      <c r="BN98">
        <v>0.57999999999999996</v>
      </c>
      <c r="BO98">
        <v>24.8</v>
      </c>
      <c r="BP98">
        <v>25.95</v>
      </c>
      <c r="BQ98">
        <v>67.430000000000007</v>
      </c>
      <c r="BR98">
        <v>86.79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13.904302499999996</v>
      </c>
      <c r="I99" s="111">
        <f t="shared" ref="I99:BU99" si="1">SUM(I3:I98)/4000</f>
        <v>5.222252499999998</v>
      </c>
      <c r="J99" s="111">
        <f t="shared" si="1"/>
        <v>4.9694400000000023</v>
      </c>
      <c r="K99" s="111">
        <f t="shared" si="1"/>
        <v>0.45647999999999977</v>
      </c>
      <c r="L99" s="111">
        <f t="shared" si="1"/>
        <v>6.6540000000000071E-2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0.31597000000000014</v>
      </c>
      <c r="X99">
        <f t="shared" si="1"/>
        <v>6.9359999999999825E-2</v>
      </c>
      <c r="Y99">
        <f t="shared" si="1"/>
        <v>0.31680000000000058</v>
      </c>
      <c r="Z99">
        <f t="shared" si="1"/>
        <v>0.14207999999999996</v>
      </c>
      <c r="AA99">
        <f t="shared" si="1"/>
        <v>0.68543999999999894</v>
      </c>
      <c r="AB99">
        <f t="shared" si="1"/>
        <v>2.3039999999999967E-2</v>
      </c>
      <c r="AC99">
        <f t="shared" si="1"/>
        <v>0.49130000000000057</v>
      </c>
      <c r="AD99">
        <f t="shared" si="1"/>
        <v>4.4505600000000012</v>
      </c>
      <c r="AE99">
        <f t="shared" si="1"/>
        <v>0.83808000000000071</v>
      </c>
      <c r="AF99">
        <f t="shared" si="1"/>
        <v>0.61263999999999974</v>
      </c>
      <c r="AG99">
        <f t="shared" si="1"/>
        <v>0.20423999999999987</v>
      </c>
      <c r="AH99">
        <f t="shared" si="1"/>
        <v>1.5895199999999963</v>
      </c>
      <c r="AI99">
        <f t="shared" si="1"/>
        <v>0.27935999999999994</v>
      </c>
      <c r="AJ99">
        <f t="shared" si="1"/>
        <v>0.45751999999999954</v>
      </c>
      <c r="AK99">
        <f t="shared" si="1"/>
        <v>1.9270000000000006E-2</v>
      </c>
      <c r="AL99">
        <f t="shared" si="1"/>
        <v>9.9694999999999992E-2</v>
      </c>
      <c r="AM99">
        <f t="shared" si="1"/>
        <v>0.55869999999999997</v>
      </c>
      <c r="AN99">
        <f t="shared" si="1"/>
        <v>0.3915725000000001</v>
      </c>
      <c r="AO99">
        <f t="shared" si="1"/>
        <v>0.34680000000000055</v>
      </c>
      <c r="AP99">
        <f t="shared" si="1"/>
        <v>0.13004999999999992</v>
      </c>
      <c r="AQ99">
        <f t="shared" si="1"/>
        <v>1.0924800000000006</v>
      </c>
      <c r="AR99">
        <f t="shared" si="1"/>
        <v>1.332239999999997</v>
      </c>
      <c r="AS99">
        <f t="shared" si="1"/>
        <v>0.52176000000000011</v>
      </c>
      <c r="AT99">
        <f t="shared" si="1"/>
        <v>0.26297999999999994</v>
      </c>
      <c r="AU99">
        <f t="shared" si="1"/>
        <v>4.5686400000000056</v>
      </c>
      <c r="AV99">
        <f t="shared" si="1"/>
        <v>6.6540000000000071E-2</v>
      </c>
      <c r="AW99">
        <f t="shared" si="1"/>
        <v>0.14521999999999999</v>
      </c>
      <c r="AX99">
        <f t="shared" si="1"/>
        <v>0.43344000000000016</v>
      </c>
      <c r="AY99">
        <f t="shared" si="1"/>
        <v>6.855E-2</v>
      </c>
      <c r="AZ99">
        <f t="shared" si="1"/>
        <v>2.1760000000000002E-2</v>
      </c>
      <c r="BA99">
        <f t="shared" si="1"/>
        <v>9.3600000000000107E-3</v>
      </c>
      <c r="BB99">
        <f t="shared" si="1"/>
        <v>1.2480000000000022E-2</v>
      </c>
      <c r="BC99">
        <f t="shared" si="1"/>
        <v>2.2320000000000041E-2</v>
      </c>
      <c r="BD99">
        <f t="shared" si="1"/>
        <v>2.2560000000000045E-2</v>
      </c>
      <c r="BE99">
        <f t="shared" si="1"/>
        <v>2.4240000000000029E-2</v>
      </c>
      <c r="BF99">
        <f t="shared" si="1"/>
        <v>2.2120000000000035E-2</v>
      </c>
      <c r="BG99">
        <f t="shared" si="1"/>
        <v>1.463999999999999E-2</v>
      </c>
      <c r="BH99">
        <f t="shared" si="1"/>
        <v>1.3839999999999976E-2</v>
      </c>
      <c r="BI99">
        <f t="shared" si="1"/>
        <v>3.2399999999999943E-2</v>
      </c>
      <c r="BJ99">
        <f t="shared" si="1"/>
        <v>1.8480000000000017E-2</v>
      </c>
      <c r="BK99">
        <f t="shared" si="1"/>
        <v>1.1519999999999983E-2</v>
      </c>
      <c r="BL99">
        <f t="shared" si="1"/>
        <v>6.9359999999999825E-2</v>
      </c>
      <c r="BM99">
        <f t="shared" si="1"/>
        <v>1.6080000000000032E-2</v>
      </c>
      <c r="BN99">
        <f t="shared" si="1"/>
        <v>1.3919999999999972E-2</v>
      </c>
      <c r="BO99">
        <f t="shared" si="1"/>
        <v>0.22319999999999987</v>
      </c>
      <c r="BP99">
        <f t="shared" si="1"/>
        <v>0.6227999999999998</v>
      </c>
      <c r="BQ99">
        <f t="shared" si="1"/>
        <v>1.6183200000000018</v>
      </c>
      <c r="BR99">
        <f t="shared" si="1"/>
        <v>0.52073999999999987</v>
      </c>
      <c r="BS99">
        <f t="shared" si="1"/>
        <v>0.55652000000000001</v>
      </c>
      <c r="BT99">
        <f t="shared" si="1"/>
        <v>0.23850749999999996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2022-08-16T06:08:31Z</dcterms:modified>
</cp:coreProperties>
</file>